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\Disku D\Dokumente 2025\Publikimi i dokumenteve per publikun\Publikimi i raporteve\"/>
    </mc:Choice>
  </mc:AlternateContent>
  <bookViews>
    <workbookView xWindow="0" yWindow="0" windowWidth="20490" windowHeight="8940" tabRatio="908" firstSheet="1" activeTab="1"/>
  </bookViews>
  <sheets>
    <sheet name="Atashe" sheetId="113" state="hidden" r:id="rId1"/>
    <sheet name="REALIZIMI I BUXHETI JANAR 2025" sheetId="118" r:id="rId2"/>
    <sheet name="Raporti barazimit" sheetId="119" state="hidden" r:id="rId3"/>
    <sheet name="Spenzimet mujore -Atashe" sheetId="116" state="hidden" r:id="rId4"/>
    <sheet name="Krahasimi i buxhetit 3 vite" sheetId="112" state="hidden" r:id="rId5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2">'Raporti barazimit'!$A$1:$D$29</definedName>
    <definedName name="_xlnm.Print_Area" localSheetId="1">'REALIZIMI I BUXHETI JANAR 2025'!$A$1:$H$44</definedName>
    <definedName name="_xlnm.Print_Area" localSheetId="3">'Spenzimet mujore -Atashe'!$A$1:$Q$711</definedName>
  </definedNames>
  <calcPr calcId="152511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</workbook>
</file>

<file path=xl/calcChain.xml><?xml version="1.0" encoding="utf-8"?>
<calcChain xmlns="http://schemas.openxmlformats.org/spreadsheetml/2006/main">
  <c r="H7" i="118" l="1"/>
  <c r="H8" i="118"/>
  <c r="H9" i="118"/>
  <c r="H6" i="118"/>
  <c r="H5" i="118"/>
  <c r="E24" i="112" l="1"/>
  <c r="D24" i="112"/>
  <c r="C24" i="112"/>
  <c r="E23" i="112"/>
  <c r="D23" i="112"/>
  <c r="C23" i="112"/>
  <c r="K22" i="112"/>
  <c r="E22" i="112"/>
  <c r="D22" i="112"/>
  <c r="C22" i="112"/>
  <c r="E21" i="112"/>
  <c r="D21" i="112"/>
  <c r="C21" i="112"/>
  <c r="E20" i="112"/>
  <c r="D20" i="112"/>
  <c r="C20" i="112"/>
  <c r="E19" i="112"/>
  <c r="D19" i="112"/>
  <c r="C19" i="112"/>
  <c r="E18" i="112"/>
  <c r="D18" i="112"/>
  <c r="C18" i="112"/>
  <c r="E17" i="112"/>
  <c r="D17" i="112"/>
  <c r="C17" i="112"/>
  <c r="E16" i="112"/>
  <c r="D16" i="112"/>
  <c r="C16" i="112"/>
  <c r="L15" i="112"/>
  <c r="K15" i="112"/>
  <c r="M15" i="112" s="1"/>
  <c r="L14" i="112"/>
  <c r="N14" i="112" s="1"/>
  <c r="O14" i="112" s="1"/>
  <c r="K14" i="112"/>
  <c r="K13" i="112" s="1"/>
  <c r="M13" i="112" s="1"/>
  <c r="E12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7" i="112"/>
  <c r="D7" i="112"/>
  <c r="C7" i="112"/>
  <c r="E6" i="112"/>
  <c r="D6" i="112"/>
  <c r="C6" i="112"/>
  <c r="E5" i="112"/>
  <c r="D5" i="112"/>
  <c r="C5" i="112"/>
  <c r="E4" i="112"/>
  <c r="D4" i="112"/>
  <c r="C4" i="112"/>
  <c r="E3" i="112"/>
  <c r="D3" i="112"/>
  <c r="C3" i="112"/>
  <c r="F12" i="112"/>
  <c r="H12" i="112" s="1"/>
  <c r="G9" i="112"/>
  <c r="G24" i="112"/>
  <c r="G23" i="112"/>
  <c r="F20" i="112"/>
  <c r="F19" i="112"/>
  <c r="H19" i="112" s="1"/>
  <c r="F18" i="112"/>
  <c r="H18" i="112" s="1"/>
  <c r="C711" i="116"/>
  <c r="C710" i="116"/>
  <c r="C709" i="116"/>
  <c r="C708" i="116"/>
  <c r="C707" i="116"/>
  <c r="C706" i="116"/>
  <c r="C705" i="116"/>
  <c r="C704" i="116"/>
  <c r="C703" i="116"/>
  <c r="C702" i="116"/>
  <c r="C701" i="116"/>
  <c r="C700" i="116"/>
  <c r="C699" i="116"/>
  <c r="C698" i="116"/>
  <c r="C697" i="116"/>
  <c r="C696" i="116"/>
  <c r="C695" i="116"/>
  <c r="C694" i="116"/>
  <c r="C693" i="116"/>
  <c r="C692" i="116"/>
  <c r="C691" i="116"/>
  <c r="C690" i="116"/>
  <c r="C689" i="116"/>
  <c r="C688" i="116"/>
  <c r="C687" i="116"/>
  <c r="C686" i="116"/>
  <c r="C685" i="116"/>
  <c r="C684" i="116"/>
  <c r="C683" i="116"/>
  <c r="C682" i="116"/>
  <c r="C681" i="116"/>
  <c r="C680" i="116"/>
  <c r="C679" i="116"/>
  <c r="C678" i="116"/>
  <c r="C677" i="116"/>
  <c r="C676" i="116"/>
  <c r="C675" i="116"/>
  <c r="C674" i="116"/>
  <c r="C673" i="116"/>
  <c r="C672" i="116"/>
  <c r="C671" i="116"/>
  <c r="C670" i="116"/>
  <c r="C669" i="116"/>
  <c r="C668" i="116"/>
  <c r="C667" i="116"/>
  <c r="C666" i="116"/>
  <c r="C665" i="116"/>
  <c r="C664" i="116"/>
  <c r="C663" i="116"/>
  <c r="C662" i="116"/>
  <c r="C661" i="116"/>
  <c r="C660" i="116"/>
  <c r="C659" i="116"/>
  <c r="C658" i="116"/>
  <c r="C657" i="116"/>
  <c r="C656" i="116"/>
  <c r="C655" i="116"/>
  <c r="C654" i="116"/>
  <c r="C653" i="116"/>
  <c r="C652" i="116"/>
  <c r="Q651" i="116"/>
  <c r="P651" i="116"/>
  <c r="Q650" i="116"/>
  <c r="Q649" i="116"/>
  <c r="P649" i="116"/>
  <c r="Q648" i="116"/>
  <c r="P648" i="116"/>
  <c r="Q647" i="116"/>
  <c r="P647" i="116"/>
  <c r="Q646" i="116"/>
  <c r="P646" i="116"/>
  <c r="Q645" i="116"/>
  <c r="P645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40" i="116"/>
  <c r="C639" i="116"/>
  <c r="C638" i="116"/>
  <c r="C637" i="116"/>
  <c r="C636" i="116"/>
  <c r="C635" i="116"/>
  <c r="C634" i="116"/>
  <c r="C633" i="116"/>
  <c r="C632" i="116"/>
  <c r="C631" i="116"/>
  <c r="C630" i="116"/>
  <c r="C629" i="116"/>
  <c r="C628" i="116"/>
  <c r="C627" i="116"/>
  <c r="C626" i="116"/>
  <c r="C625" i="116"/>
  <c r="C624" i="116"/>
  <c r="C623" i="116"/>
  <c r="C622" i="116"/>
  <c r="C621" i="116"/>
  <c r="C620" i="116"/>
  <c r="C619" i="116"/>
  <c r="C618" i="116"/>
  <c r="C617" i="116"/>
  <c r="C616" i="116"/>
  <c r="C615" i="116"/>
  <c r="C614" i="116"/>
  <c r="C613" i="116"/>
  <c r="C612" i="116"/>
  <c r="C611" i="116"/>
  <c r="C610" i="116"/>
  <c r="C609" i="116"/>
  <c r="C608" i="116"/>
  <c r="C607" i="116"/>
  <c r="C606" i="116"/>
  <c r="C605" i="116"/>
  <c r="C604" i="116"/>
  <c r="C603" i="116"/>
  <c r="C602" i="116"/>
  <c r="C601" i="116"/>
  <c r="C600" i="116"/>
  <c r="C599" i="116"/>
  <c r="C598" i="116"/>
  <c r="C597" i="116"/>
  <c r="C596" i="116"/>
  <c r="C595" i="116"/>
  <c r="C594" i="116"/>
  <c r="C593" i="116"/>
  <c r="C592" i="116"/>
  <c r="C591" i="116"/>
  <c r="C590" i="116"/>
  <c r="C589" i="116"/>
  <c r="C588" i="116"/>
  <c r="C587" i="116"/>
  <c r="C586" i="116"/>
  <c r="C585" i="116"/>
  <c r="C584" i="116"/>
  <c r="C583" i="116"/>
  <c r="C582" i="116"/>
  <c r="C581" i="116"/>
  <c r="Q580" i="116"/>
  <c r="P580" i="116"/>
  <c r="Q579" i="116"/>
  <c r="Q578" i="116"/>
  <c r="P578" i="116"/>
  <c r="Q577" i="116"/>
  <c r="P577" i="116"/>
  <c r="Q576" i="116"/>
  <c r="P576" i="116"/>
  <c r="Q575" i="116"/>
  <c r="P575" i="116"/>
  <c r="Q574" i="116"/>
  <c r="P574" i="116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9" i="116"/>
  <c r="C568" i="116"/>
  <c r="C567" i="116"/>
  <c r="C566" i="116"/>
  <c r="C565" i="116"/>
  <c r="C564" i="116"/>
  <c r="C563" i="116"/>
  <c r="C562" i="116"/>
  <c r="C561" i="116"/>
  <c r="C560" i="116"/>
  <c r="C559" i="116"/>
  <c r="C558" i="116"/>
  <c r="C557" i="116"/>
  <c r="C556" i="116"/>
  <c r="C555" i="116"/>
  <c r="C554" i="116"/>
  <c r="C553" i="116"/>
  <c r="C552" i="116"/>
  <c r="C551" i="116"/>
  <c r="C550" i="116"/>
  <c r="C549" i="116"/>
  <c r="C548" i="116"/>
  <c r="C547" i="116"/>
  <c r="C546" i="116"/>
  <c r="C545" i="116"/>
  <c r="C544" i="116"/>
  <c r="C543" i="116"/>
  <c r="C542" i="116"/>
  <c r="C541" i="116"/>
  <c r="C540" i="116"/>
  <c r="C539" i="116"/>
  <c r="C538" i="116"/>
  <c r="C537" i="116"/>
  <c r="C536" i="116"/>
  <c r="C535" i="116"/>
  <c r="C534" i="116"/>
  <c r="C533" i="116"/>
  <c r="C532" i="116"/>
  <c r="C531" i="116"/>
  <c r="C530" i="116"/>
  <c r="C529" i="116"/>
  <c r="C528" i="116"/>
  <c r="C527" i="116"/>
  <c r="C526" i="116"/>
  <c r="C525" i="116"/>
  <c r="C524" i="116"/>
  <c r="C523" i="116"/>
  <c r="C522" i="116"/>
  <c r="C521" i="116"/>
  <c r="C520" i="116"/>
  <c r="C519" i="116"/>
  <c r="C518" i="116"/>
  <c r="C517" i="116"/>
  <c r="C516" i="116"/>
  <c r="C515" i="116"/>
  <c r="C514" i="116"/>
  <c r="C513" i="116"/>
  <c r="C512" i="116"/>
  <c r="C511" i="116"/>
  <c r="C510" i="116"/>
  <c r="P509" i="116"/>
  <c r="P507" i="116"/>
  <c r="P506" i="116"/>
  <c r="P505" i="116"/>
  <c r="P504" i="116"/>
  <c r="Q503" i="116"/>
  <c r="P503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8" i="116"/>
  <c r="C497" i="116"/>
  <c r="C496" i="116"/>
  <c r="C495" i="116"/>
  <c r="C494" i="116"/>
  <c r="C493" i="116"/>
  <c r="C492" i="116"/>
  <c r="C491" i="116"/>
  <c r="C490" i="116"/>
  <c r="C489" i="116"/>
  <c r="C488" i="116"/>
  <c r="C487" i="116"/>
  <c r="C486" i="116"/>
  <c r="C485" i="116"/>
  <c r="C484" i="116"/>
  <c r="C483" i="116"/>
  <c r="C482" i="116"/>
  <c r="C481" i="116"/>
  <c r="C480" i="116"/>
  <c r="C479" i="116"/>
  <c r="C478" i="116"/>
  <c r="C477" i="116"/>
  <c r="C476" i="116"/>
  <c r="C475" i="116"/>
  <c r="C474" i="116"/>
  <c r="C473" i="116"/>
  <c r="C472" i="116"/>
  <c r="C471" i="116"/>
  <c r="C470" i="116"/>
  <c r="C469" i="116"/>
  <c r="C468" i="116"/>
  <c r="C467" i="116"/>
  <c r="C466" i="116"/>
  <c r="C465" i="116"/>
  <c r="C464" i="116"/>
  <c r="C463" i="116"/>
  <c r="C462" i="116"/>
  <c r="C461" i="116"/>
  <c r="C460" i="116"/>
  <c r="C459" i="116"/>
  <c r="C458" i="116"/>
  <c r="C457" i="116"/>
  <c r="C456" i="116"/>
  <c r="C455" i="116"/>
  <c r="C454" i="116"/>
  <c r="C453" i="116"/>
  <c r="C452" i="116"/>
  <c r="C451" i="116"/>
  <c r="C450" i="116"/>
  <c r="C449" i="116"/>
  <c r="C448" i="116"/>
  <c r="C447" i="116"/>
  <c r="C446" i="116"/>
  <c r="C445" i="116"/>
  <c r="C444" i="116"/>
  <c r="C443" i="116"/>
  <c r="C442" i="116"/>
  <c r="C441" i="116"/>
  <c r="C440" i="116"/>
  <c r="C439" i="116"/>
  <c r="P438" i="116"/>
  <c r="P436" i="116"/>
  <c r="P435" i="116"/>
  <c r="P434" i="116"/>
  <c r="P433" i="116"/>
  <c r="Q432" i="116"/>
  <c r="P432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7" i="116"/>
  <c r="C426" i="116"/>
  <c r="C425" i="116"/>
  <c r="C424" i="116"/>
  <c r="C423" i="116"/>
  <c r="C422" i="116"/>
  <c r="C421" i="116"/>
  <c r="C420" i="116"/>
  <c r="C419" i="116"/>
  <c r="C418" i="116"/>
  <c r="C417" i="116"/>
  <c r="C416" i="116"/>
  <c r="C415" i="116"/>
  <c r="C414" i="116"/>
  <c r="C413" i="116"/>
  <c r="C412" i="116"/>
  <c r="C411" i="116"/>
  <c r="C410" i="116"/>
  <c r="C409" i="116"/>
  <c r="C408" i="116"/>
  <c r="C407" i="116"/>
  <c r="C406" i="116"/>
  <c r="C405" i="116"/>
  <c r="C404" i="116"/>
  <c r="C403" i="116"/>
  <c r="C402" i="116"/>
  <c r="C401" i="116"/>
  <c r="C400" i="116"/>
  <c r="C399" i="116"/>
  <c r="C398" i="116"/>
  <c r="C397" i="116"/>
  <c r="C396" i="116"/>
  <c r="C395" i="116"/>
  <c r="C394" i="116"/>
  <c r="C393" i="116"/>
  <c r="C392" i="116"/>
  <c r="C391" i="116"/>
  <c r="C390" i="116"/>
  <c r="C389" i="116"/>
  <c r="C388" i="116"/>
  <c r="C387" i="116"/>
  <c r="C386" i="116"/>
  <c r="C385" i="116"/>
  <c r="C384" i="116"/>
  <c r="C383" i="116"/>
  <c r="C382" i="116"/>
  <c r="C381" i="116"/>
  <c r="C380" i="116"/>
  <c r="C379" i="116"/>
  <c r="C378" i="116"/>
  <c r="C377" i="116"/>
  <c r="C376" i="116"/>
  <c r="C375" i="116"/>
  <c r="C374" i="116"/>
  <c r="C373" i="116"/>
  <c r="C372" i="116"/>
  <c r="C371" i="116"/>
  <c r="C370" i="116"/>
  <c r="C369" i="116"/>
  <c r="C368" i="116"/>
  <c r="P367" i="116"/>
  <c r="P365" i="116"/>
  <c r="P364" i="116"/>
  <c r="P363" i="116"/>
  <c r="P362" i="116"/>
  <c r="Q361" i="116"/>
  <c r="P361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6" i="116"/>
  <c r="C355" i="116"/>
  <c r="C354" i="116"/>
  <c r="C353" i="116"/>
  <c r="C352" i="116"/>
  <c r="C351" i="116"/>
  <c r="C350" i="116"/>
  <c r="C349" i="116"/>
  <c r="C348" i="116"/>
  <c r="C347" i="116"/>
  <c r="C346" i="116"/>
  <c r="C345" i="116"/>
  <c r="C344" i="116"/>
  <c r="C343" i="116"/>
  <c r="C342" i="116"/>
  <c r="C341" i="116"/>
  <c r="C340" i="116"/>
  <c r="C339" i="116"/>
  <c r="C338" i="116"/>
  <c r="C337" i="116"/>
  <c r="C336" i="116"/>
  <c r="C335" i="116"/>
  <c r="C334" i="116"/>
  <c r="C333" i="116"/>
  <c r="C332" i="116"/>
  <c r="C331" i="116"/>
  <c r="C330" i="116"/>
  <c r="C329" i="116"/>
  <c r="C328" i="116"/>
  <c r="C327" i="116"/>
  <c r="C326" i="116"/>
  <c r="C325" i="116"/>
  <c r="C324" i="116"/>
  <c r="C323" i="116"/>
  <c r="C322" i="116"/>
  <c r="C321" i="116"/>
  <c r="C320" i="116"/>
  <c r="C319" i="116"/>
  <c r="C318" i="116"/>
  <c r="C317" i="116"/>
  <c r="C316" i="116"/>
  <c r="C315" i="116"/>
  <c r="C314" i="116"/>
  <c r="C313" i="116"/>
  <c r="C312" i="116"/>
  <c r="C311" i="116"/>
  <c r="C310" i="116"/>
  <c r="C309" i="116"/>
  <c r="C308" i="116"/>
  <c r="C307" i="116"/>
  <c r="C306" i="116"/>
  <c r="C305" i="116"/>
  <c r="C304" i="116"/>
  <c r="C303" i="116"/>
  <c r="C302" i="116"/>
  <c r="C301" i="116"/>
  <c r="C300" i="116"/>
  <c r="C299" i="116"/>
  <c r="C298" i="116"/>
  <c r="C297" i="116"/>
  <c r="P296" i="116"/>
  <c r="P294" i="116"/>
  <c r="P293" i="116"/>
  <c r="P292" i="116"/>
  <c r="P291" i="116"/>
  <c r="Q290" i="116"/>
  <c r="P290" i="116"/>
  <c r="O290" i="116"/>
  <c r="N290" i="116"/>
  <c r="M290" i="116"/>
  <c r="L290" i="116"/>
  <c r="K290" i="116"/>
  <c r="J290" i="116"/>
  <c r="I290" i="116"/>
  <c r="H290" i="116"/>
  <c r="C285" i="116"/>
  <c r="C284" i="116"/>
  <c r="C283" i="116"/>
  <c r="C282" i="116"/>
  <c r="C281" i="116"/>
  <c r="C280" i="116"/>
  <c r="C279" i="116"/>
  <c r="C278" i="116"/>
  <c r="C277" i="116"/>
  <c r="C276" i="116"/>
  <c r="C275" i="116"/>
  <c r="C274" i="116"/>
  <c r="C273" i="116"/>
  <c r="C272" i="116"/>
  <c r="C271" i="116"/>
  <c r="C270" i="116"/>
  <c r="C269" i="116"/>
  <c r="C268" i="116"/>
  <c r="C267" i="116"/>
  <c r="C266" i="116"/>
  <c r="C265" i="116"/>
  <c r="C264" i="116"/>
  <c r="C263" i="116"/>
  <c r="C262" i="116"/>
  <c r="C261" i="116"/>
  <c r="C260" i="116"/>
  <c r="C259" i="116"/>
  <c r="C258" i="116"/>
  <c r="C257" i="116"/>
  <c r="C256" i="116"/>
  <c r="C255" i="116"/>
  <c r="C254" i="116"/>
  <c r="C253" i="116"/>
  <c r="C252" i="116"/>
  <c r="C251" i="116"/>
  <c r="C250" i="116"/>
  <c r="C249" i="116"/>
  <c r="C248" i="116"/>
  <c r="C247" i="116"/>
  <c r="C246" i="116"/>
  <c r="C245" i="116"/>
  <c r="C244" i="116"/>
  <c r="C243" i="116"/>
  <c r="C242" i="116"/>
  <c r="C241" i="116"/>
  <c r="C240" i="116"/>
  <c r="C239" i="116"/>
  <c r="C238" i="116"/>
  <c r="C237" i="116"/>
  <c r="C236" i="116"/>
  <c r="C235" i="116"/>
  <c r="C234" i="116"/>
  <c r="C233" i="116"/>
  <c r="C232" i="116"/>
  <c r="C231" i="116"/>
  <c r="C230" i="116"/>
  <c r="C229" i="116"/>
  <c r="C228" i="116"/>
  <c r="C227" i="116"/>
  <c r="C226" i="116"/>
  <c r="P225" i="116"/>
  <c r="P223" i="116"/>
  <c r="P222" i="116"/>
  <c r="P221" i="116"/>
  <c r="P220" i="116"/>
  <c r="Q219" i="116"/>
  <c r="P219" i="116"/>
  <c r="O219" i="116"/>
  <c r="N219" i="116"/>
  <c r="M219" i="116"/>
  <c r="L219" i="116"/>
  <c r="K219" i="116"/>
  <c r="J219" i="116"/>
  <c r="I219" i="116"/>
  <c r="H219" i="116"/>
  <c r="C214" i="116"/>
  <c r="C213" i="116"/>
  <c r="C212" i="116"/>
  <c r="C211" i="116"/>
  <c r="C210" i="116"/>
  <c r="C209" i="116"/>
  <c r="C208" i="116"/>
  <c r="C207" i="116"/>
  <c r="C206" i="116"/>
  <c r="C205" i="116"/>
  <c r="C204" i="116"/>
  <c r="C203" i="116"/>
  <c r="C202" i="116"/>
  <c r="C201" i="116"/>
  <c r="C200" i="116"/>
  <c r="C199" i="116"/>
  <c r="C198" i="116"/>
  <c r="C197" i="116"/>
  <c r="C196" i="116"/>
  <c r="C195" i="116"/>
  <c r="C194" i="116"/>
  <c r="C193" i="116"/>
  <c r="C192" i="116"/>
  <c r="C191" i="116"/>
  <c r="C190" i="116"/>
  <c r="C189" i="116"/>
  <c r="C188" i="116"/>
  <c r="C187" i="116"/>
  <c r="C186" i="116"/>
  <c r="C185" i="116"/>
  <c r="C184" i="116"/>
  <c r="C183" i="116"/>
  <c r="C182" i="116"/>
  <c r="C181" i="116"/>
  <c r="C180" i="116"/>
  <c r="C179" i="116"/>
  <c r="C178" i="116"/>
  <c r="C177" i="116"/>
  <c r="C176" i="116"/>
  <c r="C175" i="116"/>
  <c r="C174" i="116"/>
  <c r="C173" i="116"/>
  <c r="C172" i="116"/>
  <c r="C171" i="116"/>
  <c r="C170" i="116"/>
  <c r="C169" i="116"/>
  <c r="C168" i="116"/>
  <c r="C167" i="116"/>
  <c r="C166" i="116"/>
  <c r="C165" i="116"/>
  <c r="C164" i="116"/>
  <c r="C163" i="116"/>
  <c r="C162" i="116"/>
  <c r="C161" i="116"/>
  <c r="C160" i="116"/>
  <c r="C159" i="116"/>
  <c r="C158" i="116"/>
  <c r="C157" i="116"/>
  <c r="C156" i="116"/>
  <c r="C155" i="116"/>
  <c r="P154" i="116"/>
  <c r="P152" i="116"/>
  <c r="P151" i="116"/>
  <c r="P150" i="116"/>
  <c r="P149" i="116"/>
  <c r="Q148" i="116"/>
  <c r="P148" i="116"/>
  <c r="O148" i="116"/>
  <c r="N148" i="116"/>
  <c r="M148" i="116"/>
  <c r="L148" i="116"/>
  <c r="K148" i="116"/>
  <c r="J148" i="116"/>
  <c r="I148" i="116"/>
  <c r="H148" i="116"/>
  <c r="C143" i="116"/>
  <c r="C142" i="116"/>
  <c r="C141" i="116"/>
  <c r="C140" i="116"/>
  <c r="C139" i="116"/>
  <c r="C138" i="116"/>
  <c r="C137" i="116"/>
  <c r="C136" i="116"/>
  <c r="C135" i="116"/>
  <c r="C134" i="116"/>
  <c r="C133" i="116"/>
  <c r="C132" i="116"/>
  <c r="C131" i="116"/>
  <c r="C130" i="116"/>
  <c r="C129" i="116"/>
  <c r="C128" i="116"/>
  <c r="C127" i="116"/>
  <c r="C126" i="116"/>
  <c r="C125" i="116"/>
  <c r="C124" i="116"/>
  <c r="C123" i="116"/>
  <c r="C122" i="116"/>
  <c r="C121" i="116"/>
  <c r="C120" i="116"/>
  <c r="C119" i="116"/>
  <c r="C118" i="116"/>
  <c r="C117" i="116"/>
  <c r="C116" i="116"/>
  <c r="C115" i="116"/>
  <c r="C114" i="116"/>
  <c r="C113" i="116"/>
  <c r="C112" i="116"/>
  <c r="C111" i="116"/>
  <c r="C110" i="116"/>
  <c r="C109" i="116"/>
  <c r="C108" i="116"/>
  <c r="C107" i="116"/>
  <c r="C106" i="116"/>
  <c r="C105" i="116"/>
  <c r="C104" i="116"/>
  <c r="C103" i="116"/>
  <c r="C102" i="116"/>
  <c r="C101" i="116"/>
  <c r="C100" i="116"/>
  <c r="C99" i="116"/>
  <c r="C98" i="116"/>
  <c r="C97" i="116"/>
  <c r="C96" i="116"/>
  <c r="C95" i="116"/>
  <c r="C94" i="116"/>
  <c r="C93" i="116"/>
  <c r="C92" i="116"/>
  <c r="C91" i="116"/>
  <c r="C90" i="116"/>
  <c r="C89" i="116"/>
  <c r="C88" i="116"/>
  <c r="C87" i="116"/>
  <c r="C86" i="116"/>
  <c r="C85" i="116"/>
  <c r="C84" i="116"/>
  <c r="P83" i="116"/>
  <c r="P81" i="116"/>
  <c r="P80" i="116"/>
  <c r="P79" i="116"/>
  <c r="P78" i="116"/>
  <c r="Q77" i="116"/>
  <c r="P77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C70" i="116"/>
  <c r="C69" i="116"/>
  <c r="C68" i="116"/>
  <c r="C67" i="116"/>
  <c r="C66" i="116"/>
  <c r="C65" i="116"/>
  <c r="C64" i="116"/>
  <c r="C63" i="116"/>
  <c r="C62" i="116"/>
  <c r="C61" i="116"/>
  <c r="C60" i="116"/>
  <c r="C59" i="116"/>
  <c r="C58" i="116"/>
  <c r="C57" i="116"/>
  <c r="C56" i="116"/>
  <c r="C55" i="116"/>
  <c r="C54" i="116"/>
  <c r="C53" i="116"/>
  <c r="C52" i="116"/>
  <c r="C51" i="116"/>
  <c r="C50" i="116"/>
  <c r="C49" i="116"/>
  <c r="C48" i="116"/>
  <c r="C47" i="116"/>
  <c r="C46" i="116"/>
  <c r="C45" i="116"/>
  <c r="C44" i="116"/>
  <c r="C43" i="116"/>
  <c r="C42" i="116"/>
  <c r="C41" i="116"/>
  <c r="C40" i="116"/>
  <c r="C39" i="116"/>
  <c r="C38" i="116"/>
  <c r="C37" i="116"/>
  <c r="C36" i="116"/>
  <c r="C35" i="116"/>
  <c r="C34" i="116"/>
  <c r="C33" i="116"/>
  <c r="C32" i="116"/>
  <c r="C31" i="116"/>
  <c r="C30" i="116"/>
  <c r="C29" i="116"/>
  <c r="C28" i="116"/>
  <c r="C27" i="116"/>
  <c r="C26" i="116"/>
  <c r="C25" i="116"/>
  <c r="C24" i="116"/>
  <c r="C23" i="116"/>
  <c r="C22" i="116"/>
  <c r="C21" i="116"/>
  <c r="C20" i="116"/>
  <c r="C19" i="116"/>
  <c r="C18" i="116"/>
  <c r="C17" i="116"/>
  <c r="C16" i="116"/>
  <c r="C15" i="116"/>
  <c r="C14" i="116"/>
  <c r="C13" i="116"/>
  <c r="C12" i="116"/>
  <c r="C11" i="116"/>
  <c r="P10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P9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P8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P7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P6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P5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Q4" i="116"/>
  <c r="P4" i="116"/>
  <c r="O4" i="116"/>
  <c r="N4" i="116"/>
  <c r="M4" i="116"/>
  <c r="L4" i="116"/>
  <c r="K4" i="116"/>
  <c r="J4" i="116"/>
  <c r="I4" i="116"/>
  <c r="H4" i="116"/>
  <c r="A1" i="116"/>
  <c r="D13" i="119"/>
  <c r="D12" i="119"/>
  <c r="D10" i="119"/>
  <c r="B6" i="119"/>
  <c r="A1" i="119"/>
  <c r="K11" i="112"/>
  <c r="M677" i="113"/>
  <c r="L677" i="113"/>
  <c r="E677" i="113"/>
  <c r="D677" i="113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F673" i="113" s="1"/>
  <c r="M673" i="113"/>
  <c r="L673" i="113"/>
  <c r="G673" i="113"/>
  <c r="E673" i="113"/>
  <c r="D673" i="113"/>
  <c r="M672" i="113"/>
  <c r="L672" i="113"/>
  <c r="H672" i="113"/>
  <c r="G672" i="113"/>
  <c r="F672" i="113"/>
  <c r="M671" i="113"/>
  <c r="L671" i="113"/>
  <c r="H671" i="113"/>
  <c r="G671" i="113"/>
  <c r="G670" i="113" s="1"/>
  <c r="F671" i="113"/>
  <c r="F670" i="113" s="1"/>
  <c r="M670" i="113"/>
  <c r="L670" i="113"/>
  <c r="E670" i="113"/>
  <c r="D670" i="113"/>
  <c r="M669" i="113"/>
  <c r="L669" i="113"/>
  <c r="H669" i="113"/>
  <c r="G669" i="113"/>
  <c r="F669" i="113"/>
  <c r="F668" i="113" s="1"/>
  <c r="M668" i="113"/>
  <c r="L668" i="113"/>
  <c r="G668" i="113"/>
  <c r="E668" i="113"/>
  <c r="D668" i="113"/>
  <c r="M667" i="113"/>
  <c r="L667" i="113"/>
  <c r="H667" i="113"/>
  <c r="G667" i="113"/>
  <c r="F667" i="113"/>
  <c r="M666" i="113"/>
  <c r="L666" i="113"/>
  <c r="H666" i="113"/>
  <c r="G666" i="113"/>
  <c r="F666" i="113"/>
  <c r="M665" i="113"/>
  <c r="L665" i="113"/>
  <c r="H665" i="113"/>
  <c r="G665" i="113"/>
  <c r="F665" i="113"/>
  <c r="M664" i="113"/>
  <c r="L664" i="113"/>
  <c r="H664" i="113"/>
  <c r="G664" i="113"/>
  <c r="F664" i="113"/>
  <c r="F663" i="113" s="1"/>
  <c r="M663" i="113"/>
  <c r="L663" i="113"/>
  <c r="G663" i="113"/>
  <c r="E663" i="113"/>
  <c r="D663" i="113"/>
  <c r="M662" i="113"/>
  <c r="L662" i="113"/>
  <c r="H662" i="113"/>
  <c r="G662" i="113"/>
  <c r="F662" i="113"/>
  <c r="M661" i="113"/>
  <c r="L661" i="113"/>
  <c r="H661" i="113"/>
  <c r="G661" i="113"/>
  <c r="F661" i="113"/>
  <c r="M660" i="113"/>
  <c r="L660" i="113"/>
  <c r="H660" i="113"/>
  <c r="G660" i="113"/>
  <c r="F660" i="113"/>
  <c r="M659" i="113"/>
  <c r="L659" i="113"/>
  <c r="H659" i="113"/>
  <c r="G659" i="113"/>
  <c r="G658" i="113" s="1"/>
  <c r="F659" i="113"/>
  <c r="F658" i="113" s="1"/>
  <c r="M658" i="113"/>
  <c r="L658" i="113"/>
  <c r="E658" i="113"/>
  <c r="D658" i="113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H655" i="113"/>
  <c r="G655" i="113"/>
  <c r="F655" i="113"/>
  <c r="M654" i="113"/>
  <c r="L654" i="113"/>
  <c r="H654" i="113"/>
  <c r="G654" i="113"/>
  <c r="G653" i="113" s="1"/>
  <c r="F654" i="113"/>
  <c r="F653" i="113" s="1"/>
  <c r="M653" i="113"/>
  <c r="L653" i="113"/>
  <c r="E653" i="113"/>
  <c r="D653" i="113"/>
  <c r="M652" i="113"/>
  <c r="L652" i="113"/>
  <c r="H652" i="113"/>
  <c r="G652" i="113"/>
  <c r="G651" i="113" s="1"/>
  <c r="F652" i="113"/>
  <c r="F651" i="113" s="1"/>
  <c r="M651" i="113"/>
  <c r="L651" i="113"/>
  <c r="E651" i="113"/>
  <c r="D651" i="113"/>
  <c r="M650" i="113"/>
  <c r="L650" i="113"/>
  <c r="H650" i="113"/>
  <c r="G650" i="113"/>
  <c r="G649" i="113" s="1"/>
  <c r="F650" i="113"/>
  <c r="F649" i="113" s="1"/>
  <c r="M649" i="113"/>
  <c r="L649" i="113"/>
  <c r="E649" i="113"/>
  <c r="D649" i="113"/>
  <c r="M648" i="113"/>
  <c r="L648" i="113"/>
  <c r="H648" i="113"/>
  <c r="G648" i="113"/>
  <c r="F648" i="113"/>
  <c r="M647" i="113"/>
  <c r="L647" i="113"/>
  <c r="H647" i="113"/>
  <c r="G647" i="113"/>
  <c r="G646" i="113" s="1"/>
  <c r="F647" i="113"/>
  <c r="F646" i="113" s="1"/>
  <c r="M646" i="113"/>
  <c r="L646" i="113"/>
  <c r="E646" i="113"/>
  <c r="D646" i="113"/>
  <c r="M645" i="113"/>
  <c r="L645" i="113"/>
  <c r="H645" i="113"/>
  <c r="G645" i="113"/>
  <c r="F645" i="113"/>
  <c r="M644" i="113"/>
  <c r="L644" i="113"/>
  <c r="H644" i="113"/>
  <c r="G644" i="113"/>
  <c r="F644" i="113"/>
  <c r="M643" i="113"/>
  <c r="L643" i="113"/>
  <c r="H643" i="113"/>
  <c r="G643" i="113"/>
  <c r="F643" i="113"/>
  <c r="M642" i="113"/>
  <c r="L642" i="113"/>
  <c r="H642" i="113"/>
  <c r="G642" i="113"/>
  <c r="F642" i="113"/>
  <c r="M641" i="113"/>
  <c r="L641" i="113"/>
  <c r="H641" i="113"/>
  <c r="G641" i="113"/>
  <c r="F641" i="113"/>
  <c r="F640" i="113" s="1"/>
  <c r="M640" i="113"/>
  <c r="L640" i="113"/>
  <c r="G640" i="113"/>
  <c r="E640" i="113"/>
  <c r="D640" i="113"/>
  <c r="M639" i="113"/>
  <c r="L639" i="113"/>
  <c r="H639" i="113"/>
  <c r="G639" i="113"/>
  <c r="F639" i="113"/>
  <c r="M638" i="113"/>
  <c r="L638" i="113"/>
  <c r="H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H635" i="113"/>
  <c r="G635" i="113"/>
  <c r="G634" i="113" s="1"/>
  <c r="F635" i="113"/>
  <c r="M634" i="113"/>
  <c r="L634" i="113"/>
  <c r="E634" i="113"/>
  <c r="D634" i="113"/>
  <c r="M633" i="113"/>
  <c r="L633" i="113"/>
  <c r="H633" i="113"/>
  <c r="G633" i="113"/>
  <c r="F633" i="113"/>
  <c r="M632" i="113"/>
  <c r="L632" i="113"/>
  <c r="H632" i="113"/>
  <c r="G632" i="113"/>
  <c r="F632" i="113"/>
  <c r="M631" i="113"/>
  <c r="L631" i="113"/>
  <c r="H631" i="113"/>
  <c r="G631" i="113"/>
  <c r="F631" i="113"/>
  <c r="M630" i="113"/>
  <c r="L630" i="113"/>
  <c r="H630" i="113"/>
  <c r="G630" i="113"/>
  <c r="F630" i="113"/>
  <c r="M629" i="113"/>
  <c r="L629" i="113"/>
  <c r="H629" i="113"/>
  <c r="G629" i="113"/>
  <c r="F629" i="113"/>
  <c r="M628" i="113"/>
  <c r="L628" i="113"/>
  <c r="H628" i="113"/>
  <c r="G628" i="113"/>
  <c r="G627" i="113" s="1"/>
  <c r="F628" i="113"/>
  <c r="F627" i="113" s="1"/>
  <c r="M627" i="113"/>
  <c r="L627" i="113"/>
  <c r="E627" i="113"/>
  <c r="D627" i="113"/>
  <c r="M626" i="113"/>
  <c r="L626" i="113"/>
  <c r="H626" i="113"/>
  <c r="G626" i="113"/>
  <c r="F626" i="113"/>
  <c r="M625" i="113"/>
  <c r="L625" i="113"/>
  <c r="H625" i="113"/>
  <c r="G625" i="113"/>
  <c r="F625" i="113"/>
  <c r="M624" i="113"/>
  <c r="L624" i="113"/>
  <c r="H624" i="113"/>
  <c r="G624" i="113"/>
  <c r="G623" i="113" s="1"/>
  <c r="F624" i="113"/>
  <c r="F623" i="113" s="1"/>
  <c r="M623" i="113"/>
  <c r="L623" i="113"/>
  <c r="E623" i="113"/>
  <c r="D623" i="113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H620" i="113"/>
  <c r="G620" i="113"/>
  <c r="F620" i="113"/>
  <c r="M619" i="113"/>
  <c r="L619" i="113"/>
  <c r="H619" i="113"/>
  <c r="G619" i="113"/>
  <c r="G618" i="113" s="1"/>
  <c r="F619" i="113"/>
  <c r="F618" i="113" s="1"/>
  <c r="M618" i="113"/>
  <c r="L618" i="113"/>
  <c r="E618" i="113"/>
  <c r="D618" i="113"/>
  <c r="M617" i="113"/>
  <c r="L617" i="113"/>
  <c r="E617" i="113"/>
  <c r="D617" i="113"/>
  <c r="M616" i="113"/>
  <c r="L616" i="113"/>
  <c r="H616" i="113"/>
  <c r="M615" i="113"/>
  <c r="L615" i="113"/>
  <c r="K615" i="113"/>
  <c r="J615" i="113"/>
  <c r="I615" i="113"/>
  <c r="B612" i="113"/>
  <c r="M609" i="113"/>
  <c r="L609" i="113"/>
  <c r="E609" i="113"/>
  <c r="D609" i="113"/>
  <c r="M608" i="113"/>
  <c r="L608" i="113"/>
  <c r="H608" i="113"/>
  <c r="G608" i="113"/>
  <c r="F608" i="113"/>
  <c r="M607" i="113"/>
  <c r="L607" i="113"/>
  <c r="H607" i="113"/>
  <c r="G607" i="113"/>
  <c r="F607" i="113"/>
  <c r="M606" i="113"/>
  <c r="L606" i="113"/>
  <c r="H606" i="113"/>
  <c r="G606" i="113"/>
  <c r="G605" i="113" s="1"/>
  <c r="F606" i="113"/>
  <c r="F605" i="113" s="1"/>
  <c r="M605" i="113"/>
  <c r="L605" i="113"/>
  <c r="E605" i="113"/>
  <c r="D605" i="113"/>
  <c r="M604" i="113"/>
  <c r="L604" i="113"/>
  <c r="H604" i="113"/>
  <c r="G604" i="113"/>
  <c r="F604" i="113"/>
  <c r="M603" i="113"/>
  <c r="L603" i="113"/>
  <c r="H603" i="113"/>
  <c r="G603" i="113"/>
  <c r="F603" i="113"/>
  <c r="F602" i="113" s="1"/>
  <c r="M602" i="113"/>
  <c r="L602" i="113"/>
  <c r="G602" i="113"/>
  <c r="E602" i="113"/>
  <c r="D602" i="113"/>
  <c r="M601" i="113"/>
  <c r="L601" i="113"/>
  <c r="H601" i="113"/>
  <c r="G601" i="113"/>
  <c r="G600" i="113" s="1"/>
  <c r="F601" i="113"/>
  <c r="F600" i="113" s="1"/>
  <c r="M600" i="113"/>
  <c r="L600" i="113"/>
  <c r="E600" i="113"/>
  <c r="D600" i="113"/>
  <c r="M599" i="113"/>
  <c r="L599" i="113"/>
  <c r="H599" i="113"/>
  <c r="G599" i="113"/>
  <c r="F599" i="113"/>
  <c r="M598" i="113"/>
  <c r="L598" i="113"/>
  <c r="H598" i="113"/>
  <c r="G598" i="113"/>
  <c r="F598" i="113"/>
  <c r="M597" i="113"/>
  <c r="L597" i="113"/>
  <c r="H597" i="113"/>
  <c r="G597" i="113"/>
  <c r="F597" i="113"/>
  <c r="M596" i="113"/>
  <c r="L596" i="113"/>
  <c r="H596" i="113"/>
  <c r="G596" i="113"/>
  <c r="G595" i="113" s="1"/>
  <c r="F596" i="113"/>
  <c r="F595" i="113" s="1"/>
  <c r="M595" i="113"/>
  <c r="L595" i="113"/>
  <c r="E595" i="113"/>
  <c r="D595" i="113"/>
  <c r="M594" i="113"/>
  <c r="L594" i="113"/>
  <c r="H594" i="113"/>
  <c r="G594" i="113"/>
  <c r="F594" i="113"/>
  <c r="M593" i="113"/>
  <c r="L593" i="113"/>
  <c r="H593" i="113"/>
  <c r="G593" i="113"/>
  <c r="F593" i="113"/>
  <c r="M592" i="113"/>
  <c r="L592" i="113"/>
  <c r="H592" i="113"/>
  <c r="G592" i="113"/>
  <c r="F592" i="113"/>
  <c r="M591" i="113"/>
  <c r="L591" i="113"/>
  <c r="H591" i="113"/>
  <c r="G591" i="113"/>
  <c r="G590" i="113" s="1"/>
  <c r="F591" i="113"/>
  <c r="F590" i="113" s="1"/>
  <c r="M590" i="113"/>
  <c r="L590" i="113"/>
  <c r="E590" i="113"/>
  <c r="D590" i="113"/>
  <c r="M589" i="113"/>
  <c r="L589" i="113"/>
  <c r="H589" i="113"/>
  <c r="G589" i="113"/>
  <c r="F589" i="113"/>
  <c r="M588" i="113"/>
  <c r="L588" i="113"/>
  <c r="H588" i="113"/>
  <c r="G588" i="113"/>
  <c r="F588" i="113"/>
  <c r="M587" i="113"/>
  <c r="L587" i="113"/>
  <c r="H587" i="113"/>
  <c r="G587" i="113"/>
  <c r="F587" i="113"/>
  <c r="M586" i="113"/>
  <c r="L586" i="113"/>
  <c r="H586" i="113"/>
  <c r="G586" i="113"/>
  <c r="G585" i="113" s="1"/>
  <c r="F586" i="113"/>
  <c r="F585" i="113" s="1"/>
  <c r="M585" i="113"/>
  <c r="L585" i="113"/>
  <c r="E585" i="113"/>
  <c r="D585" i="113"/>
  <c r="M584" i="113"/>
  <c r="L584" i="113"/>
  <c r="H584" i="113"/>
  <c r="G584" i="113"/>
  <c r="G583" i="113" s="1"/>
  <c r="F584" i="113"/>
  <c r="F583" i="113" s="1"/>
  <c r="M583" i="113"/>
  <c r="L583" i="113"/>
  <c r="E583" i="113"/>
  <c r="D583" i="113"/>
  <c r="M582" i="113"/>
  <c r="L582" i="113"/>
  <c r="H582" i="113"/>
  <c r="G582" i="113"/>
  <c r="G581" i="113" s="1"/>
  <c r="F582" i="113"/>
  <c r="F581" i="113" s="1"/>
  <c r="M581" i="113"/>
  <c r="L581" i="113"/>
  <c r="E581" i="113"/>
  <c r="D581" i="113"/>
  <c r="M580" i="113"/>
  <c r="L580" i="113"/>
  <c r="H580" i="113"/>
  <c r="G580" i="113"/>
  <c r="F580" i="113"/>
  <c r="M579" i="113"/>
  <c r="L579" i="113"/>
  <c r="H579" i="113"/>
  <c r="G579" i="113"/>
  <c r="G578" i="113" s="1"/>
  <c r="F579" i="113"/>
  <c r="F578" i="113" s="1"/>
  <c r="M578" i="113"/>
  <c r="L578" i="113"/>
  <c r="E578" i="113"/>
  <c r="D578" i="113"/>
  <c r="M577" i="113"/>
  <c r="L577" i="113"/>
  <c r="H577" i="113"/>
  <c r="G577" i="113"/>
  <c r="F577" i="113"/>
  <c r="M576" i="113"/>
  <c r="L576" i="113"/>
  <c r="H576" i="113"/>
  <c r="G576" i="113"/>
  <c r="F576" i="113"/>
  <c r="M575" i="113"/>
  <c r="L575" i="113"/>
  <c r="H575" i="113"/>
  <c r="G575" i="113"/>
  <c r="F575" i="113"/>
  <c r="M574" i="113"/>
  <c r="L574" i="113"/>
  <c r="H574" i="113"/>
  <c r="G574" i="113"/>
  <c r="F574" i="113"/>
  <c r="M573" i="113"/>
  <c r="L573" i="113"/>
  <c r="H573" i="113"/>
  <c r="G573" i="113"/>
  <c r="G572" i="113" s="1"/>
  <c r="F573" i="113"/>
  <c r="F572" i="113" s="1"/>
  <c r="M572" i="113"/>
  <c r="L572" i="113"/>
  <c r="E572" i="113"/>
  <c r="D572" i="113"/>
  <c r="M571" i="113"/>
  <c r="L571" i="113"/>
  <c r="H571" i="113"/>
  <c r="G571" i="113"/>
  <c r="F571" i="113"/>
  <c r="M570" i="113"/>
  <c r="L570" i="113"/>
  <c r="H570" i="113"/>
  <c r="G570" i="113"/>
  <c r="F570" i="113"/>
  <c r="M569" i="113"/>
  <c r="L569" i="113"/>
  <c r="H569" i="113"/>
  <c r="G569" i="113"/>
  <c r="F569" i="113"/>
  <c r="M568" i="113"/>
  <c r="L568" i="113"/>
  <c r="H568" i="113"/>
  <c r="G568" i="113"/>
  <c r="F568" i="113"/>
  <c r="M567" i="113"/>
  <c r="L567" i="113"/>
  <c r="H567" i="113"/>
  <c r="G567" i="113"/>
  <c r="G566" i="113" s="1"/>
  <c r="F567" i="113"/>
  <c r="F566" i="113" s="1"/>
  <c r="M566" i="113"/>
  <c r="L566" i="113"/>
  <c r="E566" i="113"/>
  <c r="D566" i="113"/>
  <c r="M565" i="113"/>
  <c r="L565" i="113"/>
  <c r="H565" i="113"/>
  <c r="G565" i="113"/>
  <c r="F565" i="113"/>
  <c r="M564" i="113"/>
  <c r="L564" i="113"/>
  <c r="H564" i="113"/>
  <c r="G564" i="113"/>
  <c r="F564" i="113"/>
  <c r="M563" i="113"/>
  <c r="L563" i="113"/>
  <c r="H563" i="113"/>
  <c r="G563" i="113"/>
  <c r="F563" i="113"/>
  <c r="M562" i="113"/>
  <c r="L562" i="113"/>
  <c r="H562" i="113"/>
  <c r="G562" i="113"/>
  <c r="F562" i="113"/>
  <c r="M561" i="113"/>
  <c r="L561" i="113"/>
  <c r="H561" i="113"/>
  <c r="G561" i="113"/>
  <c r="F561" i="113"/>
  <c r="M560" i="113"/>
  <c r="L560" i="113"/>
  <c r="H560" i="113"/>
  <c r="G560" i="113"/>
  <c r="G559" i="113" s="1"/>
  <c r="F560" i="113"/>
  <c r="F559" i="113" s="1"/>
  <c r="M559" i="113"/>
  <c r="L559" i="113"/>
  <c r="E559" i="113"/>
  <c r="D559" i="113"/>
  <c r="M558" i="113"/>
  <c r="L558" i="113"/>
  <c r="H558" i="113"/>
  <c r="G558" i="113"/>
  <c r="F558" i="113"/>
  <c r="M557" i="113"/>
  <c r="L557" i="113"/>
  <c r="H557" i="113"/>
  <c r="G557" i="113"/>
  <c r="F557" i="113"/>
  <c r="M556" i="113"/>
  <c r="L556" i="113"/>
  <c r="H556" i="113"/>
  <c r="G556" i="113"/>
  <c r="G555" i="113" s="1"/>
  <c r="F556" i="113"/>
  <c r="F555" i="113" s="1"/>
  <c r="M555" i="113"/>
  <c r="L555" i="113"/>
  <c r="E555" i="113"/>
  <c r="D555" i="113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H552" i="113"/>
  <c r="G552" i="113"/>
  <c r="F552" i="113"/>
  <c r="M551" i="113"/>
  <c r="L551" i="113"/>
  <c r="H551" i="113"/>
  <c r="G551" i="113"/>
  <c r="G550" i="113" s="1"/>
  <c r="F551" i="113"/>
  <c r="F550" i="113" s="1"/>
  <c r="M550" i="113"/>
  <c r="L550" i="113"/>
  <c r="E550" i="113"/>
  <c r="D550" i="113"/>
  <c r="M549" i="113"/>
  <c r="L549" i="113"/>
  <c r="E549" i="113"/>
  <c r="D549" i="113"/>
  <c r="M548" i="113"/>
  <c r="L548" i="113"/>
  <c r="E548" i="113"/>
  <c r="M547" i="113"/>
  <c r="L547" i="113"/>
  <c r="K547" i="113"/>
  <c r="J547" i="113"/>
  <c r="I547" i="113"/>
  <c r="B544" i="113"/>
  <c r="M541" i="113"/>
  <c r="L541" i="113"/>
  <c r="E541" i="113"/>
  <c r="D541" i="113"/>
  <c r="M540" i="113"/>
  <c r="L540" i="113"/>
  <c r="H540" i="113"/>
  <c r="G540" i="113"/>
  <c r="F540" i="113"/>
  <c r="M539" i="113"/>
  <c r="L539" i="113"/>
  <c r="H539" i="113"/>
  <c r="G539" i="113"/>
  <c r="F539" i="113"/>
  <c r="M538" i="113"/>
  <c r="L538" i="113"/>
  <c r="H538" i="113"/>
  <c r="G538" i="113"/>
  <c r="F538" i="113"/>
  <c r="F537" i="113" s="1"/>
  <c r="M537" i="113"/>
  <c r="L537" i="113"/>
  <c r="G537" i="113"/>
  <c r="E537" i="113"/>
  <c r="D537" i="113"/>
  <c r="M536" i="113"/>
  <c r="L536" i="113"/>
  <c r="H536" i="113"/>
  <c r="G536" i="113"/>
  <c r="F536" i="113"/>
  <c r="M535" i="113"/>
  <c r="L535" i="113"/>
  <c r="H535" i="113"/>
  <c r="G535" i="113"/>
  <c r="G534" i="113" s="1"/>
  <c r="F535" i="113"/>
  <c r="F534" i="113" s="1"/>
  <c r="M534" i="113"/>
  <c r="L534" i="113"/>
  <c r="E534" i="113"/>
  <c r="D534" i="113"/>
  <c r="M533" i="113"/>
  <c r="L533" i="113"/>
  <c r="H533" i="113"/>
  <c r="H532" i="113" s="1"/>
  <c r="G533" i="113"/>
  <c r="G532" i="113" s="1"/>
  <c r="F533" i="113"/>
  <c r="F532" i="113" s="1"/>
  <c r="M532" i="113"/>
  <c r="L532" i="113"/>
  <c r="E532" i="113"/>
  <c r="D532" i="113"/>
  <c r="M531" i="113"/>
  <c r="L531" i="113"/>
  <c r="H531" i="113"/>
  <c r="G531" i="113"/>
  <c r="F531" i="113"/>
  <c r="M530" i="113"/>
  <c r="L530" i="113"/>
  <c r="H530" i="113"/>
  <c r="G530" i="113"/>
  <c r="F530" i="113"/>
  <c r="M529" i="113"/>
  <c r="L529" i="113"/>
  <c r="H529" i="113"/>
  <c r="G529" i="113"/>
  <c r="F529" i="113"/>
  <c r="M528" i="113"/>
  <c r="L528" i="113"/>
  <c r="H528" i="113"/>
  <c r="G528" i="113"/>
  <c r="G527" i="113" s="1"/>
  <c r="F528" i="113"/>
  <c r="F527" i="113" s="1"/>
  <c r="M527" i="113"/>
  <c r="L527" i="113"/>
  <c r="E527" i="113"/>
  <c r="D527" i="113"/>
  <c r="M526" i="113"/>
  <c r="L526" i="113"/>
  <c r="H526" i="113"/>
  <c r="G526" i="113"/>
  <c r="F526" i="113"/>
  <c r="M525" i="113"/>
  <c r="L525" i="113"/>
  <c r="H525" i="113"/>
  <c r="G525" i="113"/>
  <c r="F525" i="113"/>
  <c r="M524" i="113"/>
  <c r="L524" i="113"/>
  <c r="H524" i="113"/>
  <c r="G524" i="113"/>
  <c r="F524" i="113"/>
  <c r="M523" i="113"/>
  <c r="L523" i="113"/>
  <c r="H523" i="113"/>
  <c r="G523" i="113"/>
  <c r="G522" i="113" s="1"/>
  <c r="F523" i="113"/>
  <c r="F522" i="113" s="1"/>
  <c r="M522" i="113"/>
  <c r="L522" i="113"/>
  <c r="E522" i="113"/>
  <c r="D522" i="113"/>
  <c r="M521" i="113"/>
  <c r="L521" i="113"/>
  <c r="H521" i="113"/>
  <c r="G521" i="113"/>
  <c r="F521" i="113"/>
  <c r="M520" i="113"/>
  <c r="L520" i="113"/>
  <c r="H520" i="113"/>
  <c r="G520" i="113"/>
  <c r="F520" i="113"/>
  <c r="M519" i="113"/>
  <c r="L519" i="113"/>
  <c r="H519" i="113"/>
  <c r="G519" i="113"/>
  <c r="F519" i="113"/>
  <c r="M518" i="113"/>
  <c r="L518" i="113"/>
  <c r="H518" i="113"/>
  <c r="G518" i="113"/>
  <c r="F518" i="113"/>
  <c r="F517" i="113" s="1"/>
  <c r="M517" i="113"/>
  <c r="L517" i="113"/>
  <c r="G517" i="113"/>
  <c r="E517" i="113"/>
  <c r="D517" i="113"/>
  <c r="M516" i="113"/>
  <c r="L516" i="113"/>
  <c r="H516" i="113"/>
  <c r="G516" i="113"/>
  <c r="G515" i="113" s="1"/>
  <c r="F516" i="113"/>
  <c r="F515" i="113" s="1"/>
  <c r="M515" i="113"/>
  <c r="L515" i="113"/>
  <c r="E515" i="113"/>
  <c r="D515" i="113"/>
  <c r="M514" i="113"/>
  <c r="L514" i="113"/>
  <c r="H514" i="113"/>
  <c r="G514" i="113"/>
  <c r="G513" i="113" s="1"/>
  <c r="F514" i="113"/>
  <c r="F513" i="113" s="1"/>
  <c r="M513" i="113"/>
  <c r="L513" i="113"/>
  <c r="E513" i="113"/>
  <c r="D513" i="113"/>
  <c r="M512" i="113"/>
  <c r="L512" i="113"/>
  <c r="H512" i="113"/>
  <c r="G512" i="113"/>
  <c r="F512" i="113"/>
  <c r="M511" i="113"/>
  <c r="L511" i="113"/>
  <c r="H511" i="113"/>
  <c r="G511" i="113"/>
  <c r="G510" i="113" s="1"/>
  <c r="F511" i="113"/>
  <c r="F510" i="113" s="1"/>
  <c r="M510" i="113"/>
  <c r="L510" i="113"/>
  <c r="E510" i="113"/>
  <c r="D510" i="113"/>
  <c r="M509" i="113"/>
  <c r="L509" i="113"/>
  <c r="H509" i="113"/>
  <c r="G509" i="113"/>
  <c r="F509" i="113"/>
  <c r="M508" i="113"/>
  <c r="L508" i="113"/>
  <c r="H508" i="113"/>
  <c r="G508" i="113"/>
  <c r="F508" i="113"/>
  <c r="M507" i="113"/>
  <c r="L507" i="113"/>
  <c r="H507" i="113"/>
  <c r="G507" i="113"/>
  <c r="F507" i="113"/>
  <c r="M506" i="113"/>
  <c r="L506" i="113"/>
  <c r="H506" i="113"/>
  <c r="G506" i="113"/>
  <c r="F506" i="113"/>
  <c r="M505" i="113"/>
  <c r="L505" i="113"/>
  <c r="H505" i="113"/>
  <c r="G505" i="113"/>
  <c r="G504" i="113" s="1"/>
  <c r="F505" i="113"/>
  <c r="F504" i="113" s="1"/>
  <c r="M504" i="113"/>
  <c r="L504" i="113"/>
  <c r="E504" i="113"/>
  <c r="D504" i="113"/>
  <c r="M503" i="113"/>
  <c r="L503" i="113"/>
  <c r="H503" i="113"/>
  <c r="G503" i="113"/>
  <c r="F503" i="113"/>
  <c r="M502" i="113"/>
  <c r="L502" i="113"/>
  <c r="H502" i="113"/>
  <c r="G502" i="113"/>
  <c r="F502" i="113"/>
  <c r="M501" i="113"/>
  <c r="L501" i="113"/>
  <c r="H501" i="113"/>
  <c r="G501" i="113"/>
  <c r="F501" i="113"/>
  <c r="M500" i="113"/>
  <c r="L500" i="113"/>
  <c r="H500" i="113"/>
  <c r="G500" i="113"/>
  <c r="F500" i="113"/>
  <c r="M499" i="113"/>
  <c r="L499" i="113"/>
  <c r="H499" i="113"/>
  <c r="G499" i="113"/>
  <c r="G498" i="113" s="1"/>
  <c r="F499" i="113"/>
  <c r="F498" i="113" s="1"/>
  <c r="M498" i="113"/>
  <c r="L498" i="113"/>
  <c r="E498" i="113"/>
  <c r="D498" i="113"/>
  <c r="M497" i="113"/>
  <c r="L497" i="113"/>
  <c r="H497" i="113"/>
  <c r="G497" i="113"/>
  <c r="F497" i="113"/>
  <c r="M496" i="113"/>
  <c r="L496" i="113"/>
  <c r="H496" i="113"/>
  <c r="G496" i="113"/>
  <c r="F496" i="113"/>
  <c r="M495" i="113"/>
  <c r="L495" i="113"/>
  <c r="H495" i="113"/>
  <c r="G495" i="113"/>
  <c r="F495" i="113"/>
  <c r="M494" i="113"/>
  <c r="L494" i="113"/>
  <c r="H494" i="113"/>
  <c r="G494" i="113"/>
  <c r="F494" i="113"/>
  <c r="M493" i="113"/>
  <c r="L493" i="113"/>
  <c r="H493" i="113"/>
  <c r="G493" i="113"/>
  <c r="F493" i="113"/>
  <c r="M492" i="113"/>
  <c r="L492" i="113"/>
  <c r="H492" i="113"/>
  <c r="G492" i="113"/>
  <c r="F492" i="113"/>
  <c r="M491" i="113"/>
  <c r="L491" i="113"/>
  <c r="G491" i="113"/>
  <c r="E491" i="113"/>
  <c r="D491" i="113"/>
  <c r="M490" i="113"/>
  <c r="L490" i="113"/>
  <c r="H490" i="113"/>
  <c r="G490" i="113"/>
  <c r="F490" i="113"/>
  <c r="M489" i="113"/>
  <c r="L489" i="113"/>
  <c r="H489" i="113"/>
  <c r="G489" i="113"/>
  <c r="F489" i="113"/>
  <c r="M488" i="113"/>
  <c r="L488" i="113"/>
  <c r="H488" i="113"/>
  <c r="G488" i="113"/>
  <c r="G487" i="113" s="1"/>
  <c r="F488" i="113"/>
  <c r="F487" i="113" s="1"/>
  <c r="M487" i="113"/>
  <c r="L487" i="113"/>
  <c r="E487" i="113"/>
  <c r="D487" i="113"/>
  <c r="M486" i="113"/>
  <c r="L486" i="113"/>
  <c r="H486" i="113"/>
  <c r="G486" i="113"/>
  <c r="F486" i="113"/>
  <c r="M485" i="113"/>
  <c r="L485" i="113"/>
  <c r="H485" i="113"/>
  <c r="G485" i="113"/>
  <c r="F485" i="113"/>
  <c r="M484" i="113"/>
  <c r="L484" i="113"/>
  <c r="H484" i="113"/>
  <c r="G484" i="113"/>
  <c r="F484" i="113"/>
  <c r="M483" i="113"/>
  <c r="L483" i="113"/>
  <c r="H483" i="113"/>
  <c r="G483" i="113"/>
  <c r="G482" i="113" s="1"/>
  <c r="F483" i="113"/>
  <c r="F482" i="113" s="1"/>
  <c r="M482" i="113"/>
  <c r="L482" i="113"/>
  <c r="E482" i="113"/>
  <c r="D482" i="113"/>
  <c r="M481" i="113"/>
  <c r="L481" i="113"/>
  <c r="E481" i="113"/>
  <c r="D481" i="113"/>
  <c r="M480" i="113"/>
  <c r="L480" i="113"/>
  <c r="M479" i="113"/>
  <c r="L479" i="113"/>
  <c r="K479" i="113"/>
  <c r="J479" i="113"/>
  <c r="I479" i="113"/>
  <c r="B476" i="113"/>
  <c r="M474" i="113"/>
  <c r="L474" i="113"/>
  <c r="E474" i="113"/>
  <c r="D474" i="113"/>
  <c r="M473" i="113"/>
  <c r="L473" i="113"/>
  <c r="H473" i="113"/>
  <c r="G473" i="113"/>
  <c r="F473" i="113"/>
  <c r="M472" i="113"/>
  <c r="L472" i="113"/>
  <c r="H472" i="113"/>
  <c r="G472" i="113"/>
  <c r="F472" i="113"/>
  <c r="M471" i="113"/>
  <c r="L471" i="113"/>
  <c r="H471" i="113"/>
  <c r="G471" i="113"/>
  <c r="G470" i="113" s="1"/>
  <c r="F471" i="113"/>
  <c r="F470" i="113" s="1"/>
  <c r="M470" i="113"/>
  <c r="L470" i="113"/>
  <c r="E470" i="113"/>
  <c r="D470" i="113"/>
  <c r="M469" i="113"/>
  <c r="L469" i="113"/>
  <c r="H469" i="113"/>
  <c r="G469" i="113"/>
  <c r="F469" i="113"/>
  <c r="M468" i="113"/>
  <c r="L468" i="113"/>
  <c r="H468" i="113"/>
  <c r="G468" i="113"/>
  <c r="G467" i="113" s="1"/>
  <c r="F468" i="113"/>
  <c r="M467" i="113"/>
  <c r="L467" i="113"/>
  <c r="E467" i="113"/>
  <c r="D467" i="113"/>
  <c r="M466" i="113"/>
  <c r="L466" i="113"/>
  <c r="H466" i="113"/>
  <c r="G466" i="113"/>
  <c r="G465" i="113" s="1"/>
  <c r="F466" i="113"/>
  <c r="F465" i="113" s="1"/>
  <c r="M465" i="113"/>
  <c r="L465" i="113"/>
  <c r="E465" i="113"/>
  <c r="D465" i="113"/>
  <c r="M464" i="113"/>
  <c r="L464" i="113"/>
  <c r="H464" i="113"/>
  <c r="G464" i="113"/>
  <c r="F464" i="113"/>
  <c r="M463" i="113"/>
  <c r="L463" i="113"/>
  <c r="H463" i="113"/>
  <c r="G463" i="113"/>
  <c r="F463" i="113"/>
  <c r="M462" i="113"/>
  <c r="L462" i="113"/>
  <c r="H462" i="113"/>
  <c r="G462" i="113"/>
  <c r="F462" i="113"/>
  <c r="M461" i="113"/>
  <c r="L461" i="113"/>
  <c r="H461" i="113"/>
  <c r="G461" i="113"/>
  <c r="G460" i="113" s="1"/>
  <c r="F461" i="113"/>
  <c r="F460" i="113" s="1"/>
  <c r="M460" i="113"/>
  <c r="L460" i="113"/>
  <c r="E460" i="113"/>
  <c r="D460" i="113"/>
  <c r="M459" i="113"/>
  <c r="L459" i="113"/>
  <c r="H459" i="113"/>
  <c r="G459" i="113"/>
  <c r="F459" i="113"/>
  <c r="M458" i="113"/>
  <c r="L458" i="113"/>
  <c r="H458" i="113"/>
  <c r="G458" i="113"/>
  <c r="F458" i="113"/>
  <c r="M457" i="113"/>
  <c r="L457" i="113"/>
  <c r="H457" i="113"/>
  <c r="G457" i="113"/>
  <c r="F457" i="113"/>
  <c r="M456" i="113"/>
  <c r="L456" i="113"/>
  <c r="H456" i="113"/>
  <c r="G456" i="113"/>
  <c r="G455" i="113" s="1"/>
  <c r="F456" i="113"/>
  <c r="F455" i="113" s="1"/>
  <c r="M455" i="113"/>
  <c r="L455" i="113"/>
  <c r="E455" i="113"/>
  <c r="D455" i="113"/>
  <c r="M454" i="113"/>
  <c r="L454" i="113"/>
  <c r="H454" i="113"/>
  <c r="G454" i="113"/>
  <c r="F454" i="113"/>
  <c r="M453" i="113"/>
  <c r="L453" i="113"/>
  <c r="H453" i="113"/>
  <c r="G453" i="113"/>
  <c r="F453" i="113"/>
  <c r="M452" i="113"/>
  <c r="L452" i="113"/>
  <c r="H452" i="113"/>
  <c r="G452" i="113"/>
  <c r="F452" i="113"/>
  <c r="M451" i="113"/>
  <c r="L451" i="113"/>
  <c r="H451" i="113"/>
  <c r="G451" i="113"/>
  <c r="G450" i="113" s="1"/>
  <c r="F451" i="113"/>
  <c r="F450" i="113" s="1"/>
  <c r="M450" i="113"/>
  <c r="L450" i="113"/>
  <c r="E450" i="113"/>
  <c r="D450" i="113"/>
  <c r="M449" i="113"/>
  <c r="L449" i="113"/>
  <c r="H449" i="113"/>
  <c r="G449" i="113"/>
  <c r="G448" i="113" s="1"/>
  <c r="F449" i="113"/>
  <c r="F448" i="113" s="1"/>
  <c r="M448" i="113"/>
  <c r="L448" i="113"/>
  <c r="E448" i="113"/>
  <c r="D448" i="113"/>
  <c r="M447" i="113"/>
  <c r="L447" i="113"/>
  <c r="H447" i="113"/>
  <c r="G447" i="113"/>
  <c r="F447" i="113"/>
  <c r="F446" i="113" s="1"/>
  <c r="M446" i="113"/>
  <c r="L446" i="113"/>
  <c r="G446" i="113"/>
  <c r="E446" i="113"/>
  <c r="D446" i="113"/>
  <c r="M445" i="113"/>
  <c r="L445" i="113"/>
  <c r="H445" i="113"/>
  <c r="G445" i="113"/>
  <c r="F445" i="113"/>
  <c r="M444" i="113"/>
  <c r="L444" i="113"/>
  <c r="H444" i="113"/>
  <c r="G444" i="113"/>
  <c r="G443" i="113" s="1"/>
  <c r="F444" i="113"/>
  <c r="F443" i="113" s="1"/>
  <c r="M443" i="113"/>
  <c r="L443" i="113"/>
  <c r="E443" i="113"/>
  <c r="D443" i="113"/>
  <c r="M442" i="113"/>
  <c r="L442" i="113"/>
  <c r="H442" i="113"/>
  <c r="G442" i="113"/>
  <c r="F442" i="113"/>
  <c r="M441" i="113"/>
  <c r="L441" i="113"/>
  <c r="H441" i="113"/>
  <c r="G441" i="113"/>
  <c r="F441" i="113"/>
  <c r="M440" i="113"/>
  <c r="L440" i="113"/>
  <c r="H440" i="113"/>
  <c r="G440" i="113"/>
  <c r="F440" i="113"/>
  <c r="M439" i="113"/>
  <c r="L439" i="113"/>
  <c r="H439" i="113"/>
  <c r="G439" i="113"/>
  <c r="F439" i="113"/>
  <c r="M438" i="113"/>
  <c r="L438" i="113"/>
  <c r="H438" i="113"/>
  <c r="G438" i="113"/>
  <c r="G437" i="113" s="1"/>
  <c r="F438" i="113"/>
  <c r="M437" i="113"/>
  <c r="L437" i="113"/>
  <c r="F437" i="113"/>
  <c r="E437" i="113"/>
  <c r="D437" i="113"/>
  <c r="M436" i="113"/>
  <c r="L436" i="113"/>
  <c r="H436" i="113"/>
  <c r="G436" i="113"/>
  <c r="F436" i="113"/>
  <c r="M435" i="113"/>
  <c r="L435" i="113"/>
  <c r="H435" i="113"/>
  <c r="G435" i="113"/>
  <c r="F435" i="113"/>
  <c r="M434" i="113"/>
  <c r="L434" i="113"/>
  <c r="H434" i="113"/>
  <c r="G434" i="113"/>
  <c r="F434" i="113"/>
  <c r="M433" i="113"/>
  <c r="L433" i="113"/>
  <c r="H433" i="113"/>
  <c r="G433" i="113"/>
  <c r="F433" i="113"/>
  <c r="M432" i="113"/>
  <c r="L432" i="113"/>
  <c r="H432" i="113"/>
  <c r="G432" i="113"/>
  <c r="G431" i="113" s="1"/>
  <c r="F432" i="113"/>
  <c r="F431" i="113" s="1"/>
  <c r="M431" i="113"/>
  <c r="L431" i="113"/>
  <c r="E431" i="113"/>
  <c r="D431" i="113"/>
  <c r="M430" i="113"/>
  <c r="L430" i="113"/>
  <c r="H430" i="113"/>
  <c r="G430" i="113"/>
  <c r="F430" i="113"/>
  <c r="M429" i="113"/>
  <c r="L429" i="113"/>
  <c r="H429" i="113"/>
  <c r="G429" i="113"/>
  <c r="F429" i="113"/>
  <c r="M428" i="113"/>
  <c r="L428" i="113"/>
  <c r="H428" i="113"/>
  <c r="G428" i="113"/>
  <c r="F428" i="113"/>
  <c r="M427" i="113"/>
  <c r="L427" i="113"/>
  <c r="H427" i="113"/>
  <c r="G427" i="113"/>
  <c r="F427" i="113"/>
  <c r="M426" i="113"/>
  <c r="L426" i="113"/>
  <c r="H426" i="113"/>
  <c r="G426" i="113"/>
  <c r="F426" i="113"/>
  <c r="M425" i="113"/>
  <c r="L425" i="113"/>
  <c r="H425" i="113"/>
  <c r="G425" i="113"/>
  <c r="G424" i="113" s="1"/>
  <c r="F425" i="113"/>
  <c r="F424" i="113" s="1"/>
  <c r="M424" i="113"/>
  <c r="L424" i="113"/>
  <c r="E424" i="113"/>
  <c r="D424" i="113"/>
  <c r="M423" i="113"/>
  <c r="L423" i="113"/>
  <c r="H423" i="113"/>
  <c r="G423" i="113"/>
  <c r="F423" i="113"/>
  <c r="M422" i="113"/>
  <c r="L422" i="113"/>
  <c r="H422" i="113"/>
  <c r="G422" i="113"/>
  <c r="F422" i="113"/>
  <c r="M421" i="113"/>
  <c r="L421" i="113"/>
  <c r="H421" i="113"/>
  <c r="G421" i="113"/>
  <c r="G420" i="113" s="1"/>
  <c r="F421" i="113"/>
  <c r="F420" i="113" s="1"/>
  <c r="M420" i="113"/>
  <c r="L420" i="113"/>
  <c r="E420" i="113"/>
  <c r="D420" i="113"/>
  <c r="M419" i="113"/>
  <c r="L419" i="113"/>
  <c r="H419" i="113"/>
  <c r="G419" i="113"/>
  <c r="F419" i="113"/>
  <c r="M418" i="113"/>
  <c r="L418" i="113"/>
  <c r="H418" i="113"/>
  <c r="G418" i="113"/>
  <c r="F418" i="113"/>
  <c r="M417" i="113"/>
  <c r="L417" i="113"/>
  <c r="H417" i="113"/>
  <c r="G417" i="113"/>
  <c r="F417" i="113"/>
  <c r="M416" i="113"/>
  <c r="L416" i="113"/>
  <c r="H416" i="113"/>
  <c r="G416" i="113"/>
  <c r="G415" i="113" s="1"/>
  <c r="F416" i="113"/>
  <c r="F415" i="113" s="1"/>
  <c r="M415" i="113"/>
  <c r="L415" i="113"/>
  <c r="E415" i="113"/>
  <c r="D415" i="113"/>
  <c r="M414" i="113"/>
  <c r="L414" i="113"/>
  <c r="E414" i="113"/>
  <c r="D414" i="113"/>
  <c r="M413" i="113"/>
  <c r="L413" i="113"/>
  <c r="M412" i="113"/>
  <c r="L412" i="113"/>
  <c r="K412" i="113"/>
  <c r="J412" i="113"/>
  <c r="I412" i="113"/>
  <c r="B409" i="113"/>
  <c r="M406" i="113"/>
  <c r="L406" i="113"/>
  <c r="E406" i="113"/>
  <c r="D406" i="113"/>
  <c r="M405" i="113"/>
  <c r="L405" i="113"/>
  <c r="H405" i="113"/>
  <c r="G405" i="113"/>
  <c r="F405" i="113"/>
  <c r="M404" i="113"/>
  <c r="L404" i="113"/>
  <c r="H404" i="113"/>
  <c r="G404" i="113"/>
  <c r="F404" i="113"/>
  <c r="M403" i="113"/>
  <c r="L403" i="113"/>
  <c r="H403" i="113"/>
  <c r="G403" i="113"/>
  <c r="G402" i="113" s="1"/>
  <c r="F403" i="113"/>
  <c r="F402" i="113" s="1"/>
  <c r="M402" i="113"/>
  <c r="L402" i="113"/>
  <c r="E402" i="113"/>
  <c r="D402" i="113"/>
  <c r="M401" i="113"/>
  <c r="L401" i="113"/>
  <c r="H401" i="113"/>
  <c r="G401" i="113"/>
  <c r="F401" i="113"/>
  <c r="M400" i="113"/>
  <c r="L400" i="113"/>
  <c r="H400" i="113"/>
  <c r="G400" i="113"/>
  <c r="F400" i="113"/>
  <c r="F399" i="113" s="1"/>
  <c r="M399" i="113"/>
  <c r="L399" i="113"/>
  <c r="G399" i="113"/>
  <c r="E399" i="113"/>
  <c r="D399" i="113"/>
  <c r="M398" i="113"/>
  <c r="L398" i="113"/>
  <c r="H398" i="113"/>
  <c r="G398" i="113"/>
  <c r="G397" i="113" s="1"/>
  <c r="F398" i="113"/>
  <c r="F397" i="113" s="1"/>
  <c r="M397" i="113"/>
  <c r="L397" i="113"/>
  <c r="E397" i="113"/>
  <c r="D397" i="113"/>
  <c r="M396" i="113"/>
  <c r="L396" i="113"/>
  <c r="H396" i="113"/>
  <c r="G396" i="113"/>
  <c r="F396" i="113"/>
  <c r="M395" i="113"/>
  <c r="L395" i="113"/>
  <c r="H395" i="113"/>
  <c r="G395" i="113"/>
  <c r="F395" i="113"/>
  <c r="M394" i="113"/>
  <c r="L394" i="113"/>
  <c r="H394" i="113"/>
  <c r="G394" i="113"/>
  <c r="F394" i="113"/>
  <c r="M393" i="113"/>
  <c r="L393" i="113"/>
  <c r="H393" i="113"/>
  <c r="G393" i="113"/>
  <c r="G392" i="113" s="1"/>
  <c r="F393" i="113"/>
  <c r="F392" i="113" s="1"/>
  <c r="M392" i="113"/>
  <c r="L392" i="113"/>
  <c r="E392" i="113"/>
  <c r="D392" i="113"/>
  <c r="M391" i="113"/>
  <c r="L391" i="113"/>
  <c r="H391" i="113"/>
  <c r="G391" i="113"/>
  <c r="F391" i="113"/>
  <c r="M390" i="113"/>
  <c r="L390" i="113"/>
  <c r="H390" i="113"/>
  <c r="G390" i="113"/>
  <c r="F390" i="113"/>
  <c r="M389" i="113"/>
  <c r="L389" i="113"/>
  <c r="H389" i="113"/>
  <c r="G389" i="113"/>
  <c r="F389" i="113"/>
  <c r="M388" i="113"/>
  <c r="L388" i="113"/>
  <c r="H388" i="113"/>
  <c r="G388" i="113"/>
  <c r="G387" i="113" s="1"/>
  <c r="F388" i="113"/>
  <c r="M387" i="113"/>
  <c r="L387" i="113"/>
  <c r="E387" i="113"/>
  <c r="D387" i="113"/>
  <c r="M386" i="113"/>
  <c r="L386" i="113"/>
  <c r="H386" i="113"/>
  <c r="G386" i="113"/>
  <c r="F386" i="113"/>
  <c r="M385" i="113"/>
  <c r="L385" i="113"/>
  <c r="H385" i="113"/>
  <c r="G385" i="113"/>
  <c r="F385" i="113"/>
  <c r="M384" i="113"/>
  <c r="L384" i="113"/>
  <c r="H384" i="113"/>
  <c r="G384" i="113"/>
  <c r="F384" i="113"/>
  <c r="M383" i="113"/>
  <c r="L383" i="113"/>
  <c r="H383" i="113"/>
  <c r="G383" i="113"/>
  <c r="G382" i="113" s="1"/>
  <c r="F383" i="113"/>
  <c r="F382" i="113" s="1"/>
  <c r="M382" i="113"/>
  <c r="L382" i="113"/>
  <c r="E382" i="113"/>
  <c r="D382" i="113"/>
  <c r="M381" i="113"/>
  <c r="L381" i="113"/>
  <c r="H381" i="113"/>
  <c r="G381" i="113"/>
  <c r="G380" i="113" s="1"/>
  <c r="F381" i="113"/>
  <c r="F380" i="113" s="1"/>
  <c r="M380" i="113"/>
  <c r="L380" i="113"/>
  <c r="E380" i="113"/>
  <c r="D380" i="113"/>
  <c r="M379" i="113"/>
  <c r="L379" i="113"/>
  <c r="H379" i="113"/>
  <c r="G379" i="113"/>
  <c r="G378" i="113" s="1"/>
  <c r="F379" i="113"/>
  <c r="F378" i="113" s="1"/>
  <c r="M378" i="113"/>
  <c r="L378" i="113"/>
  <c r="E378" i="113"/>
  <c r="D378" i="113"/>
  <c r="M377" i="113"/>
  <c r="L377" i="113"/>
  <c r="H377" i="113"/>
  <c r="G377" i="113"/>
  <c r="F377" i="113"/>
  <c r="M376" i="113"/>
  <c r="L376" i="113"/>
  <c r="H376" i="113"/>
  <c r="G376" i="113"/>
  <c r="G375" i="113" s="1"/>
  <c r="F376" i="113"/>
  <c r="M375" i="113"/>
  <c r="L375" i="113"/>
  <c r="E375" i="113"/>
  <c r="D375" i="113"/>
  <c r="M374" i="113"/>
  <c r="L374" i="113"/>
  <c r="H374" i="113"/>
  <c r="G374" i="113"/>
  <c r="F374" i="113"/>
  <c r="M373" i="113"/>
  <c r="L373" i="113"/>
  <c r="H373" i="113"/>
  <c r="G373" i="113"/>
  <c r="F373" i="113"/>
  <c r="M372" i="113"/>
  <c r="L372" i="113"/>
  <c r="H372" i="113"/>
  <c r="G372" i="113"/>
  <c r="F372" i="113"/>
  <c r="M371" i="113"/>
  <c r="L371" i="113"/>
  <c r="H371" i="113"/>
  <c r="G371" i="113"/>
  <c r="F371" i="113"/>
  <c r="M370" i="113"/>
  <c r="L370" i="113"/>
  <c r="H370" i="113"/>
  <c r="G370" i="113"/>
  <c r="G369" i="113" s="1"/>
  <c r="F370" i="113"/>
  <c r="F369" i="113" s="1"/>
  <c r="M369" i="113"/>
  <c r="L369" i="113"/>
  <c r="E369" i="113"/>
  <c r="D369" i="113"/>
  <c r="M368" i="113"/>
  <c r="L368" i="113"/>
  <c r="H368" i="113"/>
  <c r="G368" i="113"/>
  <c r="F368" i="113"/>
  <c r="M367" i="113"/>
  <c r="L367" i="113"/>
  <c r="H367" i="113"/>
  <c r="G367" i="113"/>
  <c r="F367" i="113"/>
  <c r="M366" i="113"/>
  <c r="L366" i="113"/>
  <c r="H366" i="113"/>
  <c r="G366" i="113"/>
  <c r="F366" i="113"/>
  <c r="M365" i="113"/>
  <c r="L365" i="113"/>
  <c r="H365" i="113"/>
  <c r="G365" i="113"/>
  <c r="F365" i="113"/>
  <c r="M364" i="113"/>
  <c r="L364" i="113"/>
  <c r="H364" i="113"/>
  <c r="G364" i="113"/>
  <c r="G363" i="113" s="1"/>
  <c r="F364" i="113"/>
  <c r="M363" i="113"/>
  <c r="L363" i="113"/>
  <c r="F363" i="113"/>
  <c r="E363" i="113"/>
  <c r="D363" i="113"/>
  <c r="M362" i="113"/>
  <c r="L362" i="113"/>
  <c r="H362" i="113"/>
  <c r="G362" i="113"/>
  <c r="F362" i="113"/>
  <c r="M361" i="113"/>
  <c r="L361" i="113"/>
  <c r="H361" i="113"/>
  <c r="G361" i="113"/>
  <c r="F361" i="113"/>
  <c r="M360" i="113"/>
  <c r="L360" i="113"/>
  <c r="H360" i="113"/>
  <c r="G360" i="113"/>
  <c r="F360" i="113"/>
  <c r="M359" i="113"/>
  <c r="L359" i="113"/>
  <c r="H359" i="113"/>
  <c r="G359" i="113"/>
  <c r="F359" i="113"/>
  <c r="M358" i="113"/>
  <c r="L358" i="113"/>
  <c r="H358" i="113"/>
  <c r="G358" i="113"/>
  <c r="F358" i="113"/>
  <c r="M357" i="113"/>
  <c r="L357" i="113"/>
  <c r="H357" i="113"/>
  <c r="G357" i="113"/>
  <c r="G356" i="113" s="1"/>
  <c r="F357" i="113"/>
  <c r="F356" i="113" s="1"/>
  <c r="M356" i="113"/>
  <c r="L356" i="113"/>
  <c r="E356" i="113"/>
  <c r="D356" i="113"/>
  <c r="M355" i="113"/>
  <c r="L355" i="113"/>
  <c r="H355" i="113"/>
  <c r="G355" i="113"/>
  <c r="F355" i="113"/>
  <c r="M354" i="113"/>
  <c r="L354" i="113"/>
  <c r="H354" i="113"/>
  <c r="G354" i="113"/>
  <c r="F354" i="113"/>
  <c r="M353" i="113"/>
  <c r="L353" i="113"/>
  <c r="H353" i="113"/>
  <c r="G353" i="113"/>
  <c r="G352" i="113" s="1"/>
  <c r="F353" i="113"/>
  <c r="F352" i="113" s="1"/>
  <c r="M352" i="113"/>
  <c r="L352" i="113"/>
  <c r="E352" i="113"/>
  <c r="D352" i="113"/>
  <c r="M351" i="113"/>
  <c r="L351" i="113"/>
  <c r="H351" i="113"/>
  <c r="G351" i="113"/>
  <c r="F351" i="113"/>
  <c r="M350" i="113"/>
  <c r="L350" i="113"/>
  <c r="H350" i="113"/>
  <c r="G350" i="113"/>
  <c r="F350" i="113"/>
  <c r="M349" i="113"/>
  <c r="L349" i="113"/>
  <c r="H349" i="113"/>
  <c r="G349" i="113"/>
  <c r="F349" i="113"/>
  <c r="M348" i="113"/>
  <c r="L348" i="113"/>
  <c r="H348" i="113"/>
  <c r="G348" i="113"/>
  <c r="F348" i="113"/>
  <c r="F347" i="113" s="1"/>
  <c r="M347" i="113"/>
  <c r="L347" i="113"/>
  <c r="E347" i="113"/>
  <c r="D347" i="113"/>
  <c r="M346" i="113"/>
  <c r="L346" i="113"/>
  <c r="E346" i="113"/>
  <c r="D346" i="113"/>
  <c r="M345" i="113"/>
  <c r="L345" i="113"/>
  <c r="M344" i="113"/>
  <c r="L344" i="113"/>
  <c r="K344" i="113"/>
  <c r="J344" i="113"/>
  <c r="I344" i="113"/>
  <c r="B341" i="113"/>
  <c r="M338" i="113"/>
  <c r="L338" i="113"/>
  <c r="E338" i="113"/>
  <c r="D338" i="113"/>
  <c r="M337" i="113"/>
  <c r="L337" i="113"/>
  <c r="H337" i="113"/>
  <c r="G337" i="113"/>
  <c r="F337" i="113"/>
  <c r="M336" i="113"/>
  <c r="L336" i="113"/>
  <c r="H336" i="113"/>
  <c r="G336" i="113"/>
  <c r="F336" i="113"/>
  <c r="M335" i="113"/>
  <c r="L335" i="113"/>
  <c r="H335" i="113"/>
  <c r="G335" i="113"/>
  <c r="G334" i="113" s="1"/>
  <c r="F335" i="113"/>
  <c r="F334" i="113" s="1"/>
  <c r="M334" i="113"/>
  <c r="L334" i="113"/>
  <c r="E334" i="113"/>
  <c r="D334" i="113"/>
  <c r="M333" i="113"/>
  <c r="L333" i="113"/>
  <c r="H333" i="113"/>
  <c r="G333" i="113"/>
  <c r="F333" i="113"/>
  <c r="M332" i="113"/>
  <c r="L332" i="113"/>
  <c r="H332" i="113"/>
  <c r="G332" i="113"/>
  <c r="G331" i="113" s="1"/>
  <c r="F332" i="113"/>
  <c r="F331" i="113" s="1"/>
  <c r="M331" i="113"/>
  <c r="L331" i="113"/>
  <c r="E331" i="113"/>
  <c r="D331" i="113"/>
  <c r="M330" i="113"/>
  <c r="L330" i="113"/>
  <c r="H330" i="113"/>
  <c r="G330" i="113"/>
  <c r="F330" i="113"/>
  <c r="F329" i="113" s="1"/>
  <c r="M329" i="113"/>
  <c r="L329" i="113"/>
  <c r="E329" i="113"/>
  <c r="D329" i="113"/>
  <c r="M328" i="113"/>
  <c r="L328" i="113"/>
  <c r="H328" i="113"/>
  <c r="G328" i="113"/>
  <c r="F328" i="113"/>
  <c r="M327" i="113"/>
  <c r="L327" i="113"/>
  <c r="H327" i="113"/>
  <c r="G327" i="113"/>
  <c r="F327" i="113"/>
  <c r="M326" i="113"/>
  <c r="L326" i="113"/>
  <c r="H326" i="113"/>
  <c r="G326" i="113"/>
  <c r="F326" i="113"/>
  <c r="M325" i="113"/>
  <c r="L325" i="113"/>
  <c r="H325" i="113"/>
  <c r="G325" i="113"/>
  <c r="G324" i="113" s="1"/>
  <c r="F325" i="113"/>
  <c r="F324" i="113" s="1"/>
  <c r="M324" i="113"/>
  <c r="L324" i="113"/>
  <c r="E324" i="113"/>
  <c r="D324" i="113"/>
  <c r="M323" i="113"/>
  <c r="L323" i="113"/>
  <c r="H323" i="113"/>
  <c r="G323" i="113"/>
  <c r="F323" i="113"/>
  <c r="M322" i="113"/>
  <c r="L322" i="113"/>
  <c r="H322" i="113"/>
  <c r="G322" i="113"/>
  <c r="F322" i="113"/>
  <c r="M321" i="113"/>
  <c r="L321" i="113"/>
  <c r="H321" i="113"/>
  <c r="G321" i="113"/>
  <c r="F321" i="113"/>
  <c r="M320" i="113"/>
  <c r="L320" i="113"/>
  <c r="H320" i="113"/>
  <c r="G320" i="113"/>
  <c r="G319" i="113" s="1"/>
  <c r="F320" i="113"/>
  <c r="M319" i="113"/>
  <c r="L319" i="113"/>
  <c r="F319" i="113"/>
  <c r="E319" i="113"/>
  <c r="D319" i="113"/>
  <c r="M318" i="113"/>
  <c r="L318" i="113"/>
  <c r="H318" i="113"/>
  <c r="G318" i="113"/>
  <c r="F318" i="113"/>
  <c r="M317" i="113"/>
  <c r="L317" i="113"/>
  <c r="H317" i="113"/>
  <c r="G317" i="113"/>
  <c r="F317" i="113"/>
  <c r="M316" i="113"/>
  <c r="L316" i="113"/>
  <c r="H316" i="113"/>
  <c r="G316" i="113"/>
  <c r="F316" i="113"/>
  <c r="M315" i="113"/>
  <c r="L315" i="113"/>
  <c r="H315" i="113"/>
  <c r="G315" i="113"/>
  <c r="G314" i="113" s="1"/>
  <c r="F315" i="113"/>
  <c r="F314" i="113" s="1"/>
  <c r="M314" i="113"/>
  <c r="L314" i="113"/>
  <c r="E314" i="113"/>
  <c r="D314" i="113"/>
  <c r="M313" i="113"/>
  <c r="L313" i="113"/>
  <c r="H313" i="113"/>
  <c r="G313" i="113"/>
  <c r="G312" i="113" s="1"/>
  <c r="F313" i="113"/>
  <c r="F312" i="113" s="1"/>
  <c r="M312" i="113"/>
  <c r="L312" i="113"/>
  <c r="E312" i="113"/>
  <c r="D312" i="113"/>
  <c r="M311" i="113"/>
  <c r="L311" i="113"/>
  <c r="H311" i="113"/>
  <c r="G311" i="113"/>
  <c r="G310" i="113" s="1"/>
  <c r="F311" i="113"/>
  <c r="F310" i="113" s="1"/>
  <c r="M310" i="113"/>
  <c r="L310" i="113"/>
  <c r="E310" i="113"/>
  <c r="D310" i="113"/>
  <c r="M309" i="113"/>
  <c r="L309" i="113"/>
  <c r="H309" i="113"/>
  <c r="G309" i="113"/>
  <c r="F309" i="113"/>
  <c r="M308" i="113"/>
  <c r="L308" i="113"/>
  <c r="H308" i="113"/>
  <c r="G308" i="113"/>
  <c r="F308" i="113"/>
  <c r="F307" i="113" s="1"/>
  <c r="M307" i="113"/>
  <c r="L307" i="113"/>
  <c r="G307" i="113"/>
  <c r="E307" i="113"/>
  <c r="D307" i="113"/>
  <c r="M306" i="113"/>
  <c r="L306" i="113"/>
  <c r="H306" i="113"/>
  <c r="G306" i="113"/>
  <c r="F306" i="113"/>
  <c r="M305" i="113"/>
  <c r="L305" i="113"/>
  <c r="H305" i="113"/>
  <c r="G305" i="113"/>
  <c r="F305" i="113"/>
  <c r="M304" i="113"/>
  <c r="L304" i="113"/>
  <c r="H304" i="113"/>
  <c r="G304" i="113"/>
  <c r="F304" i="113"/>
  <c r="M303" i="113"/>
  <c r="L303" i="113"/>
  <c r="H303" i="113"/>
  <c r="G303" i="113"/>
  <c r="F303" i="113"/>
  <c r="M302" i="113"/>
  <c r="L302" i="113"/>
  <c r="H302" i="113"/>
  <c r="G302" i="113"/>
  <c r="G301" i="113" s="1"/>
  <c r="F302" i="113"/>
  <c r="F301" i="113" s="1"/>
  <c r="M301" i="113"/>
  <c r="L301" i="113"/>
  <c r="E301" i="113"/>
  <c r="D301" i="113"/>
  <c r="M300" i="113"/>
  <c r="L300" i="113"/>
  <c r="H300" i="113"/>
  <c r="G300" i="113"/>
  <c r="F300" i="113"/>
  <c r="M299" i="113"/>
  <c r="L299" i="113"/>
  <c r="H299" i="113"/>
  <c r="G299" i="113"/>
  <c r="F299" i="113"/>
  <c r="M298" i="113"/>
  <c r="L298" i="113"/>
  <c r="H298" i="113"/>
  <c r="G298" i="113"/>
  <c r="G26" i="113" s="1"/>
  <c r="F298" i="113"/>
  <c r="M297" i="113"/>
  <c r="L297" i="113"/>
  <c r="H297" i="113"/>
  <c r="G297" i="113"/>
  <c r="F297" i="113"/>
  <c r="M296" i="113"/>
  <c r="L296" i="113"/>
  <c r="H296" i="113"/>
  <c r="G296" i="113"/>
  <c r="G295" i="113" s="1"/>
  <c r="F296" i="113"/>
  <c r="F295" i="113" s="1"/>
  <c r="M295" i="113"/>
  <c r="L295" i="113"/>
  <c r="E295" i="113"/>
  <c r="D295" i="113"/>
  <c r="M294" i="113"/>
  <c r="L294" i="113"/>
  <c r="H294" i="113"/>
  <c r="G294" i="113"/>
  <c r="F294" i="113"/>
  <c r="M293" i="113"/>
  <c r="L293" i="113"/>
  <c r="H293" i="113"/>
  <c r="G293" i="113"/>
  <c r="F293" i="113"/>
  <c r="M292" i="113"/>
  <c r="L292" i="113"/>
  <c r="H292" i="113"/>
  <c r="G292" i="113"/>
  <c r="F292" i="113"/>
  <c r="M291" i="113"/>
  <c r="L291" i="113"/>
  <c r="H291" i="113"/>
  <c r="G291" i="113"/>
  <c r="F291" i="113"/>
  <c r="M290" i="113"/>
  <c r="L290" i="113"/>
  <c r="H290" i="113"/>
  <c r="G290" i="113"/>
  <c r="F290" i="113"/>
  <c r="M289" i="113"/>
  <c r="L289" i="113"/>
  <c r="H289" i="113"/>
  <c r="G289" i="113"/>
  <c r="F289" i="113"/>
  <c r="F288" i="113" s="1"/>
  <c r="M288" i="113"/>
  <c r="L288" i="113"/>
  <c r="G288" i="113"/>
  <c r="E288" i="113"/>
  <c r="D288" i="113"/>
  <c r="M287" i="113"/>
  <c r="L287" i="113"/>
  <c r="H287" i="113"/>
  <c r="G287" i="113"/>
  <c r="F287" i="113"/>
  <c r="M286" i="113"/>
  <c r="L286" i="113"/>
  <c r="H286" i="113"/>
  <c r="G286" i="113"/>
  <c r="F286" i="113"/>
  <c r="M285" i="113"/>
  <c r="L285" i="113"/>
  <c r="H285" i="113"/>
  <c r="G285" i="113"/>
  <c r="G284" i="113" s="1"/>
  <c r="F285" i="113"/>
  <c r="M284" i="113"/>
  <c r="L284" i="113"/>
  <c r="E284" i="113"/>
  <c r="D284" i="113"/>
  <c r="M283" i="113"/>
  <c r="L283" i="113"/>
  <c r="H283" i="113"/>
  <c r="G283" i="113"/>
  <c r="F283" i="113"/>
  <c r="M282" i="113"/>
  <c r="L282" i="113"/>
  <c r="H282" i="113"/>
  <c r="G282" i="113"/>
  <c r="F282" i="113"/>
  <c r="M281" i="113"/>
  <c r="L281" i="113"/>
  <c r="H281" i="113"/>
  <c r="G281" i="113"/>
  <c r="F281" i="113"/>
  <c r="M280" i="113"/>
  <c r="L280" i="113"/>
  <c r="H280" i="113"/>
  <c r="G280" i="113"/>
  <c r="G279" i="113" s="1"/>
  <c r="F280" i="113"/>
  <c r="F279" i="113" s="1"/>
  <c r="M279" i="113"/>
  <c r="L279" i="113"/>
  <c r="E279" i="113"/>
  <c r="D279" i="113"/>
  <c r="M278" i="113"/>
  <c r="L278" i="113"/>
  <c r="E278" i="113"/>
  <c r="D278" i="113"/>
  <c r="M277" i="113"/>
  <c r="L277" i="113"/>
  <c r="M276" i="113"/>
  <c r="L276" i="113"/>
  <c r="K276" i="113"/>
  <c r="J276" i="113"/>
  <c r="I276" i="113"/>
  <c r="B273" i="113"/>
  <c r="M270" i="113"/>
  <c r="L270" i="113"/>
  <c r="E270" i="113"/>
  <c r="D270" i="113"/>
  <c r="M269" i="113"/>
  <c r="L269" i="113"/>
  <c r="H269" i="113"/>
  <c r="G269" i="113"/>
  <c r="F269" i="113"/>
  <c r="M268" i="113"/>
  <c r="L268" i="113"/>
  <c r="H268" i="113"/>
  <c r="G268" i="113"/>
  <c r="F268" i="113"/>
  <c r="M267" i="113"/>
  <c r="L267" i="113"/>
  <c r="H267" i="113"/>
  <c r="G267" i="113"/>
  <c r="G266" i="113" s="1"/>
  <c r="F267" i="113"/>
  <c r="F266" i="113" s="1"/>
  <c r="M266" i="113"/>
  <c r="L266" i="113"/>
  <c r="E266" i="113"/>
  <c r="D266" i="113"/>
  <c r="M265" i="113"/>
  <c r="L265" i="113"/>
  <c r="H265" i="113"/>
  <c r="G265" i="113"/>
  <c r="F265" i="113"/>
  <c r="M264" i="113"/>
  <c r="L264" i="113"/>
  <c r="H264" i="113"/>
  <c r="G264" i="113"/>
  <c r="G263" i="113" s="1"/>
  <c r="F264" i="113"/>
  <c r="F263" i="113" s="1"/>
  <c r="M263" i="113"/>
  <c r="L263" i="113"/>
  <c r="E263" i="113"/>
  <c r="D263" i="113"/>
  <c r="M262" i="113"/>
  <c r="L262" i="113"/>
  <c r="H262" i="113"/>
  <c r="G262" i="113"/>
  <c r="G261" i="113" s="1"/>
  <c r="F262" i="113"/>
  <c r="F261" i="113" s="1"/>
  <c r="M261" i="113"/>
  <c r="L261" i="113"/>
  <c r="E261" i="113"/>
  <c r="D261" i="113"/>
  <c r="M260" i="113"/>
  <c r="L260" i="113"/>
  <c r="H260" i="113"/>
  <c r="G260" i="113"/>
  <c r="F260" i="113"/>
  <c r="M259" i="113"/>
  <c r="L259" i="113"/>
  <c r="H259" i="113"/>
  <c r="G259" i="113"/>
  <c r="F259" i="113"/>
  <c r="M258" i="113"/>
  <c r="L258" i="113"/>
  <c r="H258" i="113"/>
  <c r="G258" i="113"/>
  <c r="F258" i="113"/>
  <c r="M257" i="113"/>
  <c r="L257" i="113"/>
  <c r="H257" i="113"/>
  <c r="G257" i="113"/>
  <c r="G256" i="113" s="1"/>
  <c r="F257" i="113"/>
  <c r="M256" i="113"/>
  <c r="L256" i="113"/>
  <c r="E256" i="113"/>
  <c r="D256" i="113"/>
  <c r="M255" i="113"/>
  <c r="L255" i="113"/>
  <c r="H255" i="113"/>
  <c r="G255" i="113"/>
  <c r="F255" i="113"/>
  <c r="M254" i="113"/>
  <c r="L254" i="113"/>
  <c r="H254" i="113"/>
  <c r="G254" i="113"/>
  <c r="F254" i="113"/>
  <c r="M253" i="113"/>
  <c r="L253" i="113"/>
  <c r="H253" i="113"/>
  <c r="G253" i="113"/>
  <c r="F253" i="113"/>
  <c r="M252" i="113"/>
  <c r="L252" i="113"/>
  <c r="H252" i="113"/>
  <c r="G252" i="113"/>
  <c r="G251" i="113" s="1"/>
  <c r="F252" i="113"/>
  <c r="F251" i="113" s="1"/>
  <c r="M251" i="113"/>
  <c r="L251" i="113"/>
  <c r="E251" i="113"/>
  <c r="D251" i="113"/>
  <c r="M250" i="113"/>
  <c r="L250" i="113"/>
  <c r="H250" i="113"/>
  <c r="G250" i="113"/>
  <c r="F250" i="113"/>
  <c r="M249" i="113"/>
  <c r="L249" i="113"/>
  <c r="H249" i="113"/>
  <c r="G249" i="113"/>
  <c r="F249" i="113"/>
  <c r="M248" i="113"/>
  <c r="L248" i="113"/>
  <c r="H248" i="113"/>
  <c r="G248" i="113"/>
  <c r="F248" i="113"/>
  <c r="M247" i="113"/>
  <c r="L247" i="113"/>
  <c r="H247" i="113"/>
  <c r="G247" i="113"/>
  <c r="F247" i="113"/>
  <c r="F246" i="113" s="1"/>
  <c r="M246" i="113"/>
  <c r="L246" i="113"/>
  <c r="G246" i="113"/>
  <c r="E246" i="113"/>
  <c r="D246" i="113"/>
  <c r="M245" i="113"/>
  <c r="L245" i="113"/>
  <c r="H245" i="113"/>
  <c r="G245" i="113"/>
  <c r="F245" i="113"/>
  <c r="F244" i="113" s="1"/>
  <c r="M244" i="113"/>
  <c r="L244" i="113"/>
  <c r="E244" i="113"/>
  <c r="D244" i="113"/>
  <c r="M243" i="113"/>
  <c r="L243" i="113"/>
  <c r="H243" i="113"/>
  <c r="G243" i="113"/>
  <c r="G242" i="113" s="1"/>
  <c r="F243" i="113"/>
  <c r="F242" i="113" s="1"/>
  <c r="M242" i="113"/>
  <c r="L242" i="113"/>
  <c r="E242" i="113"/>
  <c r="D242" i="113"/>
  <c r="M241" i="113"/>
  <c r="L241" i="113"/>
  <c r="H241" i="113"/>
  <c r="G241" i="113"/>
  <c r="F241" i="113"/>
  <c r="M240" i="113"/>
  <c r="L240" i="113"/>
  <c r="H240" i="113"/>
  <c r="G240" i="113"/>
  <c r="G239" i="113" s="1"/>
  <c r="F240" i="113"/>
  <c r="F239" i="113" s="1"/>
  <c r="E239" i="113"/>
  <c r="D239" i="113"/>
  <c r="M238" i="113"/>
  <c r="L238" i="113"/>
  <c r="H238" i="113"/>
  <c r="G238" i="113"/>
  <c r="F238" i="113"/>
  <c r="M237" i="113"/>
  <c r="L237" i="113"/>
  <c r="H237" i="113"/>
  <c r="G237" i="113"/>
  <c r="F237" i="113"/>
  <c r="M236" i="113"/>
  <c r="L236" i="113"/>
  <c r="H236" i="113"/>
  <c r="G236" i="113"/>
  <c r="F236" i="113"/>
  <c r="M235" i="113"/>
  <c r="L235" i="113"/>
  <c r="H235" i="113"/>
  <c r="G235" i="113"/>
  <c r="F235" i="113"/>
  <c r="M234" i="113"/>
  <c r="L234" i="113"/>
  <c r="H234" i="113"/>
  <c r="G234" i="113"/>
  <c r="G30" i="113" s="1"/>
  <c r="G29" i="113" s="1"/>
  <c r="F234" i="113"/>
  <c r="F233" i="113" s="1"/>
  <c r="M233" i="113"/>
  <c r="L233" i="113"/>
  <c r="E233" i="113"/>
  <c r="D233" i="113"/>
  <c r="M232" i="113"/>
  <c r="L232" i="113"/>
  <c r="H232" i="113"/>
  <c r="G232" i="113"/>
  <c r="F232" i="113"/>
  <c r="M231" i="113"/>
  <c r="L231" i="113"/>
  <c r="H231" i="113"/>
  <c r="G231" i="113"/>
  <c r="F231" i="113"/>
  <c r="M230" i="113"/>
  <c r="L230" i="113"/>
  <c r="H230" i="113"/>
  <c r="G230" i="113"/>
  <c r="F230" i="113"/>
  <c r="M229" i="113"/>
  <c r="L229" i="113"/>
  <c r="H229" i="113"/>
  <c r="G229" i="113"/>
  <c r="F229" i="113"/>
  <c r="M228" i="113"/>
  <c r="L228" i="113"/>
  <c r="H228" i="113"/>
  <c r="K228" i="113" s="1"/>
  <c r="G228" i="113"/>
  <c r="F228" i="113"/>
  <c r="M227" i="113"/>
  <c r="L227" i="113"/>
  <c r="G227" i="113"/>
  <c r="F227" i="113"/>
  <c r="E227" i="113"/>
  <c r="D227" i="113"/>
  <c r="M226" i="113"/>
  <c r="L226" i="113"/>
  <c r="H226" i="113"/>
  <c r="G226" i="113"/>
  <c r="F226" i="113"/>
  <c r="M225" i="113"/>
  <c r="L225" i="113"/>
  <c r="H225" i="113"/>
  <c r="K225" i="113" s="1"/>
  <c r="G225" i="113"/>
  <c r="F225" i="113"/>
  <c r="M224" i="113"/>
  <c r="L224" i="113"/>
  <c r="H224" i="113"/>
  <c r="G224" i="113"/>
  <c r="F224" i="113"/>
  <c r="M223" i="113"/>
  <c r="L223" i="113"/>
  <c r="H223" i="113"/>
  <c r="G223" i="113"/>
  <c r="F223" i="113"/>
  <c r="M222" i="113"/>
  <c r="L222" i="113"/>
  <c r="H222" i="113"/>
  <c r="G222" i="113"/>
  <c r="F222" i="113"/>
  <c r="M221" i="113"/>
  <c r="L221" i="113"/>
  <c r="H221" i="113"/>
  <c r="G221" i="113"/>
  <c r="G220" i="113" s="1"/>
  <c r="F221" i="113"/>
  <c r="F220" i="113" s="1"/>
  <c r="M220" i="113"/>
  <c r="L220" i="113"/>
  <c r="E220" i="113"/>
  <c r="D220" i="113"/>
  <c r="M219" i="113"/>
  <c r="L219" i="113"/>
  <c r="H219" i="113"/>
  <c r="G219" i="113"/>
  <c r="F219" i="113"/>
  <c r="M218" i="113"/>
  <c r="L218" i="113"/>
  <c r="H218" i="113"/>
  <c r="G218" i="113"/>
  <c r="F218" i="113"/>
  <c r="M217" i="113"/>
  <c r="L217" i="113"/>
  <c r="H217" i="113"/>
  <c r="G217" i="113"/>
  <c r="F217" i="113"/>
  <c r="F216" i="113" s="1"/>
  <c r="M216" i="113"/>
  <c r="L216" i="113"/>
  <c r="E216" i="113"/>
  <c r="D216" i="113"/>
  <c r="M215" i="113"/>
  <c r="L215" i="113"/>
  <c r="H215" i="113"/>
  <c r="G215" i="113"/>
  <c r="F215" i="113"/>
  <c r="M214" i="113"/>
  <c r="L214" i="113"/>
  <c r="H214" i="113"/>
  <c r="G214" i="113"/>
  <c r="F214" i="113"/>
  <c r="M213" i="113"/>
  <c r="L213" i="113"/>
  <c r="H213" i="113"/>
  <c r="G213" i="113"/>
  <c r="F213" i="113"/>
  <c r="M212" i="113"/>
  <c r="L212" i="113"/>
  <c r="H212" i="113"/>
  <c r="G212" i="113"/>
  <c r="G211" i="113" s="1"/>
  <c r="F212" i="113"/>
  <c r="F211" i="113" s="1"/>
  <c r="M211" i="113"/>
  <c r="L211" i="113"/>
  <c r="E211" i="113"/>
  <c r="D211" i="113"/>
  <c r="M210" i="113"/>
  <c r="L210" i="113"/>
  <c r="E210" i="113"/>
  <c r="D210" i="113"/>
  <c r="M209" i="113"/>
  <c r="L209" i="113"/>
  <c r="M208" i="113"/>
  <c r="L208" i="113"/>
  <c r="K208" i="113"/>
  <c r="J208" i="113"/>
  <c r="I208" i="113"/>
  <c r="B205" i="113"/>
  <c r="M202" i="113"/>
  <c r="L202" i="113"/>
  <c r="E202" i="113"/>
  <c r="D202" i="113"/>
  <c r="M201" i="113"/>
  <c r="L201" i="113"/>
  <c r="H201" i="113"/>
  <c r="G201" i="113"/>
  <c r="F201" i="113"/>
  <c r="M200" i="113"/>
  <c r="L200" i="113"/>
  <c r="H200" i="113"/>
  <c r="G200" i="113"/>
  <c r="F200" i="113"/>
  <c r="M199" i="113"/>
  <c r="L199" i="113"/>
  <c r="H199" i="113"/>
  <c r="I199" i="113" s="1"/>
  <c r="K199" i="113" s="1"/>
  <c r="G199" i="113"/>
  <c r="G198" i="113" s="1"/>
  <c r="F199" i="113"/>
  <c r="F198" i="113" s="1"/>
  <c r="M198" i="113"/>
  <c r="L198" i="113"/>
  <c r="E198" i="113"/>
  <c r="D198" i="113"/>
  <c r="M197" i="113"/>
  <c r="L197" i="113"/>
  <c r="H197" i="113"/>
  <c r="G197" i="113"/>
  <c r="F197" i="113"/>
  <c r="M196" i="113"/>
  <c r="L196" i="113"/>
  <c r="H196" i="113"/>
  <c r="G196" i="113"/>
  <c r="G195" i="113" s="1"/>
  <c r="F196" i="113"/>
  <c r="F195" i="113" s="1"/>
  <c r="E195" i="113"/>
  <c r="D195" i="113"/>
  <c r="M194" i="113"/>
  <c r="L194" i="113"/>
  <c r="H194" i="113"/>
  <c r="H193" i="113" s="1"/>
  <c r="G194" i="113"/>
  <c r="G193" i="113" s="1"/>
  <c r="F194" i="113"/>
  <c r="F193" i="113"/>
  <c r="E193" i="113"/>
  <c r="D193" i="113"/>
  <c r="M192" i="113"/>
  <c r="L192" i="113"/>
  <c r="H192" i="113"/>
  <c r="G192" i="113"/>
  <c r="F192" i="113"/>
  <c r="M191" i="113"/>
  <c r="L191" i="113"/>
  <c r="H191" i="113"/>
  <c r="G191" i="113"/>
  <c r="F191" i="113"/>
  <c r="M190" i="113"/>
  <c r="L190" i="113"/>
  <c r="H190" i="113"/>
  <c r="G190" i="113"/>
  <c r="F190" i="113"/>
  <c r="M189" i="113"/>
  <c r="L189" i="113"/>
  <c r="H189" i="113"/>
  <c r="G189" i="113"/>
  <c r="G188" i="113" s="1"/>
  <c r="F189" i="113"/>
  <c r="F188" i="113" s="1"/>
  <c r="E188" i="113"/>
  <c r="D188" i="113"/>
  <c r="M187" i="113"/>
  <c r="L187" i="113"/>
  <c r="H187" i="113"/>
  <c r="G187" i="113"/>
  <c r="F187" i="113"/>
  <c r="M186" i="113"/>
  <c r="L186" i="113"/>
  <c r="H186" i="113"/>
  <c r="G186" i="113"/>
  <c r="F186" i="113"/>
  <c r="M185" i="113"/>
  <c r="L185" i="113"/>
  <c r="H185" i="113"/>
  <c r="G185" i="113"/>
  <c r="F185" i="113"/>
  <c r="M184" i="113"/>
  <c r="L184" i="113"/>
  <c r="H184" i="113"/>
  <c r="G184" i="113"/>
  <c r="G183" i="113" s="1"/>
  <c r="F184" i="113"/>
  <c r="F183" i="113" s="1"/>
  <c r="E183" i="113"/>
  <c r="D183" i="113"/>
  <c r="M182" i="113"/>
  <c r="L182" i="113"/>
  <c r="H182" i="113"/>
  <c r="G182" i="113"/>
  <c r="F182" i="113"/>
  <c r="M181" i="113"/>
  <c r="L181" i="113"/>
  <c r="H181" i="113"/>
  <c r="G181" i="113"/>
  <c r="F181" i="113"/>
  <c r="M180" i="113"/>
  <c r="L180" i="113"/>
  <c r="H180" i="113"/>
  <c r="G180" i="113"/>
  <c r="F180" i="113"/>
  <c r="M179" i="113"/>
  <c r="L179" i="113"/>
  <c r="H179" i="113"/>
  <c r="G179" i="113"/>
  <c r="G178" i="113" s="1"/>
  <c r="F179" i="113"/>
  <c r="F178" i="113" s="1"/>
  <c r="E178" i="113"/>
  <c r="D178" i="113"/>
  <c r="M177" i="113"/>
  <c r="L177" i="113"/>
  <c r="H177" i="113"/>
  <c r="G177" i="113"/>
  <c r="G176" i="113" s="1"/>
  <c r="F177" i="113"/>
  <c r="F176" i="113" s="1"/>
  <c r="M176" i="113"/>
  <c r="L176" i="113"/>
  <c r="E176" i="113"/>
  <c r="D176" i="113"/>
  <c r="M175" i="113"/>
  <c r="L175" i="113"/>
  <c r="H175" i="113"/>
  <c r="H174" i="113" s="1"/>
  <c r="G175" i="113"/>
  <c r="G174" i="113" s="1"/>
  <c r="F175" i="113"/>
  <c r="F174" i="113" s="1"/>
  <c r="M174" i="113"/>
  <c r="L174" i="113"/>
  <c r="E174" i="113"/>
  <c r="D174" i="113"/>
  <c r="M173" i="113"/>
  <c r="L173" i="113"/>
  <c r="H173" i="113"/>
  <c r="G173" i="113"/>
  <c r="F173" i="113"/>
  <c r="M172" i="113"/>
  <c r="L172" i="113"/>
  <c r="H172" i="113"/>
  <c r="G172" i="113"/>
  <c r="G171" i="113" s="1"/>
  <c r="F172" i="113"/>
  <c r="F171" i="113" s="1"/>
  <c r="M171" i="113"/>
  <c r="L171" i="113"/>
  <c r="E171" i="113"/>
  <c r="D171" i="113"/>
  <c r="M170" i="113"/>
  <c r="L170" i="113"/>
  <c r="H170" i="113"/>
  <c r="G170" i="113"/>
  <c r="F170" i="113"/>
  <c r="M169" i="113"/>
  <c r="L169" i="113"/>
  <c r="H169" i="113"/>
  <c r="G169" i="113"/>
  <c r="F169" i="113"/>
  <c r="M168" i="113"/>
  <c r="L168" i="113"/>
  <c r="H168" i="113"/>
  <c r="G168" i="113"/>
  <c r="F168" i="113"/>
  <c r="M167" i="113"/>
  <c r="L167" i="113"/>
  <c r="H167" i="113"/>
  <c r="G167" i="113"/>
  <c r="F167" i="113"/>
  <c r="M166" i="113"/>
  <c r="L166" i="113"/>
  <c r="H166" i="113"/>
  <c r="G166" i="113"/>
  <c r="G165" i="113" s="1"/>
  <c r="F166" i="113"/>
  <c r="F165" i="113" s="1"/>
  <c r="M165" i="113"/>
  <c r="L165" i="113"/>
  <c r="E165" i="113"/>
  <c r="D165" i="113"/>
  <c r="M164" i="113"/>
  <c r="L164" i="113"/>
  <c r="H164" i="113"/>
  <c r="G164" i="113"/>
  <c r="F164" i="113"/>
  <c r="M163" i="113"/>
  <c r="L163" i="113"/>
  <c r="H163" i="113"/>
  <c r="G163" i="113"/>
  <c r="F163" i="113"/>
  <c r="M162" i="113"/>
  <c r="L162" i="113"/>
  <c r="H162" i="113"/>
  <c r="G162" i="113"/>
  <c r="F162" i="113"/>
  <c r="M161" i="113"/>
  <c r="L161" i="113"/>
  <c r="H161" i="113"/>
  <c r="G161" i="113"/>
  <c r="F161" i="113"/>
  <c r="M160" i="113"/>
  <c r="L160" i="113"/>
  <c r="H160" i="113"/>
  <c r="G160" i="113"/>
  <c r="G159" i="113" s="1"/>
  <c r="F160" i="113"/>
  <c r="F159" i="113" s="1"/>
  <c r="M159" i="113"/>
  <c r="L159" i="113"/>
  <c r="E159" i="113"/>
  <c r="D159" i="113"/>
  <c r="M158" i="113"/>
  <c r="L158" i="113"/>
  <c r="H158" i="113"/>
  <c r="G158" i="113"/>
  <c r="F158" i="113"/>
  <c r="M157" i="113"/>
  <c r="L157" i="113"/>
  <c r="H157" i="113"/>
  <c r="G157" i="113"/>
  <c r="F157" i="113"/>
  <c r="M156" i="113"/>
  <c r="L156" i="113"/>
  <c r="H156" i="113"/>
  <c r="G156" i="113"/>
  <c r="G20" i="113" s="1"/>
  <c r="F156" i="113"/>
  <c r="M155" i="113"/>
  <c r="L155" i="113"/>
  <c r="H155" i="113"/>
  <c r="G155" i="113"/>
  <c r="F155" i="113"/>
  <c r="M154" i="113"/>
  <c r="L154" i="113"/>
  <c r="H154" i="113"/>
  <c r="G154" i="113"/>
  <c r="F154" i="113"/>
  <c r="M153" i="113"/>
  <c r="L153" i="113"/>
  <c r="H153" i="113"/>
  <c r="G153" i="113"/>
  <c r="F153" i="113"/>
  <c r="F152" i="113" s="1"/>
  <c r="M152" i="113"/>
  <c r="L152" i="113"/>
  <c r="E152" i="113"/>
  <c r="D152" i="113"/>
  <c r="M151" i="113"/>
  <c r="L151" i="113"/>
  <c r="H151" i="113"/>
  <c r="G151" i="113"/>
  <c r="F151" i="113"/>
  <c r="M150" i="113"/>
  <c r="L150" i="113"/>
  <c r="H150" i="113"/>
  <c r="G150" i="113"/>
  <c r="F150" i="113"/>
  <c r="M149" i="113"/>
  <c r="L149" i="113"/>
  <c r="H149" i="113"/>
  <c r="G149" i="113"/>
  <c r="G148" i="113" s="1"/>
  <c r="F149" i="113"/>
  <c r="F148" i="113" s="1"/>
  <c r="M148" i="113"/>
  <c r="L148" i="113"/>
  <c r="E148" i="113"/>
  <c r="D148" i="113"/>
  <c r="M147" i="113"/>
  <c r="L147" i="113"/>
  <c r="H147" i="113"/>
  <c r="G147" i="113"/>
  <c r="F147" i="113"/>
  <c r="M146" i="113"/>
  <c r="L146" i="113"/>
  <c r="H146" i="113"/>
  <c r="G146" i="113"/>
  <c r="F146" i="113"/>
  <c r="M145" i="113"/>
  <c r="L145" i="113"/>
  <c r="H145" i="113"/>
  <c r="G145" i="113"/>
  <c r="F145" i="113"/>
  <c r="M144" i="113"/>
  <c r="L144" i="113"/>
  <c r="H144" i="113"/>
  <c r="G144" i="113"/>
  <c r="G143" i="113" s="1"/>
  <c r="F144" i="113"/>
  <c r="M143" i="113"/>
  <c r="L143" i="113"/>
  <c r="E143" i="113"/>
  <c r="D143" i="113"/>
  <c r="M142" i="113"/>
  <c r="L142" i="113"/>
  <c r="E142" i="113"/>
  <c r="D142" i="113"/>
  <c r="M141" i="113"/>
  <c r="L141" i="113"/>
  <c r="M140" i="113"/>
  <c r="L140" i="113"/>
  <c r="K140" i="113"/>
  <c r="J140" i="113"/>
  <c r="I140" i="113"/>
  <c r="D138" i="113"/>
  <c r="B137" i="113"/>
  <c r="M134" i="113"/>
  <c r="L134" i="113"/>
  <c r="E134" i="113"/>
  <c r="D134" i="113"/>
  <c r="M133" i="113"/>
  <c r="L133" i="113"/>
  <c r="H133" i="113"/>
  <c r="G133" i="113"/>
  <c r="F133" i="113"/>
  <c r="M132" i="113"/>
  <c r="L132" i="113"/>
  <c r="H132" i="113"/>
  <c r="G132" i="113"/>
  <c r="F132" i="113"/>
  <c r="M131" i="113"/>
  <c r="L131" i="113"/>
  <c r="H131" i="113"/>
  <c r="G131" i="113"/>
  <c r="G130" i="113" s="1"/>
  <c r="F131" i="113"/>
  <c r="F130" i="113" s="1"/>
  <c r="M130" i="113"/>
  <c r="L130" i="113"/>
  <c r="E130" i="113"/>
  <c r="D130" i="113"/>
  <c r="M129" i="113"/>
  <c r="L129" i="113"/>
  <c r="H129" i="113"/>
  <c r="G129" i="113"/>
  <c r="F129" i="113"/>
  <c r="M128" i="113"/>
  <c r="L128" i="113"/>
  <c r="H128" i="113"/>
  <c r="G128" i="113"/>
  <c r="G127" i="113" s="1"/>
  <c r="F128" i="113"/>
  <c r="F127" i="113" s="1"/>
  <c r="M127" i="113"/>
  <c r="L127" i="113"/>
  <c r="E127" i="113"/>
  <c r="D127" i="113"/>
  <c r="M126" i="113"/>
  <c r="L126" i="113"/>
  <c r="H126" i="113"/>
  <c r="G126" i="113"/>
  <c r="G125" i="113" s="1"/>
  <c r="F126" i="113"/>
  <c r="F125" i="113" s="1"/>
  <c r="M125" i="113"/>
  <c r="L125" i="113"/>
  <c r="E125" i="113"/>
  <c r="D125" i="113"/>
  <c r="M124" i="113"/>
  <c r="L124" i="113"/>
  <c r="H124" i="113"/>
  <c r="G124" i="113"/>
  <c r="F124" i="113"/>
  <c r="M123" i="113"/>
  <c r="L123" i="113"/>
  <c r="H123" i="113"/>
  <c r="G123" i="113"/>
  <c r="F123" i="113"/>
  <c r="M122" i="113"/>
  <c r="L122" i="113"/>
  <c r="H122" i="113"/>
  <c r="G122" i="113"/>
  <c r="F122" i="113"/>
  <c r="M121" i="113"/>
  <c r="L121" i="113"/>
  <c r="H121" i="113"/>
  <c r="G121" i="113"/>
  <c r="F121" i="113"/>
  <c r="F120" i="113" s="1"/>
  <c r="M120" i="113"/>
  <c r="L120" i="113"/>
  <c r="E120" i="113"/>
  <c r="D120" i="113"/>
  <c r="M119" i="113"/>
  <c r="L119" i="113"/>
  <c r="H119" i="113"/>
  <c r="G119" i="113"/>
  <c r="F119" i="113"/>
  <c r="M118" i="113"/>
  <c r="L118" i="113"/>
  <c r="H118" i="113"/>
  <c r="G118" i="113"/>
  <c r="F118" i="113"/>
  <c r="M117" i="113"/>
  <c r="L117" i="113"/>
  <c r="H117" i="113"/>
  <c r="G117" i="113"/>
  <c r="F117" i="113"/>
  <c r="M116" i="113"/>
  <c r="L116" i="113"/>
  <c r="H116" i="113"/>
  <c r="G116" i="113"/>
  <c r="G115" i="113" s="1"/>
  <c r="F116" i="113"/>
  <c r="F115" i="113" s="1"/>
  <c r="M115" i="113"/>
  <c r="L115" i="113"/>
  <c r="E115" i="113"/>
  <c r="D115" i="113"/>
  <c r="M114" i="113"/>
  <c r="L114" i="113"/>
  <c r="H114" i="113"/>
  <c r="G114" i="113"/>
  <c r="F114" i="113"/>
  <c r="M113" i="113"/>
  <c r="L113" i="113"/>
  <c r="H113" i="113"/>
  <c r="G113" i="113"/>
  <c r="G45" i="113" s="1"/>
  <c r="F113" i="113"/>
  <c r="M112" i="113"/>
  <c r="L112" i="113"/>
  <c r="H112" i="113"/>
  <c r="G112" i="113"/>
  <c r="F112" i="113"/>
  <c r="M111" i="113"/>
  <c r="L111" i="113"/>
  <c r="H111" i="113"/>
  <c r="G111" i="113"/>
  <c r="G110" i="113" s="1"/>
  <c r="F111" i="113"/>
  <c r="F110" i="113" s="1"/>
  <c r="M110" i="113"/>
  <c r="L110" i="113"/>
  <c r="E110" i="113"/>
  <c r="D110" i="113"/>
  <c r="M109" i="113"/>
  <c r="L109" i="113"/>
  <c r="H109" i="113"/>
  <c r="H108" i="113" s="1"/>
  <c r="G109" i="113"/>
  <c r="G108" i="113" s="1"/>
  <c r="F109" i="113"/>
  <c r="F108" i="113" s="1"/>
  <c r="E108" i="113"/>
  <c r="D108" i="113"/>
  <c r="M107" i="113"/>
  <c r="L107" i="113"/>
  <c r="H107" i="113"/>
  <c r="G107" i="113"/>
  <c r="G106" i="113" s="1"/>
  <c r="F107" i="113"/>
  <c r="F106" i="113" s="1"/>
  <c r="M106" i="113"/>
  <c r="L106" i="113"/>
  <c r="E106" i="113"/>
  <c r="D106" i="113"/>
  <c r="M105" i="113"/>
  <c r="L105" i="113"/>
  <c r="H105" i="113"/>
  <c r="G105" i="113"/>
  <c r="F105" i="113"/>
  <c r="M104" i="113"/>
  <c r="L104" i="113"/>
  <c r="H104" i="113"/>
  <c r="G104" i="113"/>
  <c r="G103" i="113" s="1"/>
  <c r="F104" i="113"/>
  <c r="F103" i="113"/>
  <c r="E103" i="113"/>
  <c r="D103" i="113"/>
  <c r="M102" i="113"/>
  <c r="L102" i="113"/>
  <c r="H102" i="113"/>
  <c r="G102" i="113"/>
  <c r="F102" i="113"/>
  <c r="M101" i="113"/>
  <c r="L101" i="113"/>
  <c r="H101" i="113"/>
  <c r="G101" i="113"/>
  <c r="F101" i="113"/>
  <c r="M100" i="113"/>
  <c r="L100" i="113"/>
  <c r="H100" i="113"/>
  <c r="G100" i="113"/>
  <c r="F100" i="113"/>
  <c r="M99" i="113"/>
  <c r="L99" i="113"/>
  <c r="H99" i="113"/>
  <c r="G99" i="113"/>
  <c r="F99" i="113"/>
  <c r="M98" i="113"/>
  <c r="L98" i="113"/>
  <c r="H98" i="113"/>
  <c r="G98" i="113"/>
  <c r="G97" i="113" s="1"/>
  <c r="F98" i="113"/>
  <c r="M97" i="113"/>
  <c r="L97" i="113"/>
  <c r="E97" i="113"/>
  <c r="D97" i="113"/>
  <c r="M96" i="113"/>
  <c r="L96" i="113"/>
  <c r="H96" i="113"/>
  <c r="G96" i="113"/>
  <c r="F96" i="113"/>
  <c r="M95" i="113"/>
  <c r="L95" i="113"/>
  <c r="H95" i="113"/>
  <c r="G95" i="113"/>
  <c r="F95" i="113"/>
  <c r="F27" i="113" s="1"/>
  <c r="M94" i="113"/>
  <c r="L94" i="113"/>
  <c r="H94" i="113"/>
  <c r="G94" i="113"/>
  <c r="F94" i="113"/>
  <c r="M93" i="113"/>
  <c r="L93" i="113"/>
  <c r="H93" i="113"/>
  <c r="G93" i="113"/>
  <c r="F93" i="113"/>
  <c r="M92" i="113"/>
  <c r="L92" i="113"/>
  <c r="H92" i="113"/>
  <c r="G92" i="113"/>
  <c r="G91" i="113" s="1"/>
  <c r="F92" i="113"/>
  <c r="F91" i="113" s="1"/>
  <c r="M91" i="113"/>
  <c r="L91" i="113"/>
  <c r="E91" i="113"/>
  <c r="D91" i="113"/>
  <c r="M90" i="113"/>
  <c r="L90" i="113"/>
  <c r="H90" i="113"/>
  <c r="G90" i="113"/>
  <c r="F90" i="113"/>
  <c r="M89" i="113"/>
  <c r="L89" i="113"/>
  <c r="H89" i="113"/>
  <c r="G89" i="113"/>
  <c r="F89" i="113"/>
  <c r="M88" i="113"/>
  <c r="L88" i="113"/>
  <c r="H88" i="113"/>
  <c r="G88" i="113"/>
  <c r="F88" i="113"/>
  <c r="M87" i="113"/>
  <c r="L87" i="113"/>
  <c r="H87" i="113"/>
  <c r="G87" i="113"/>
  <c r="G19" i="113" s="1"/>
  <c r="F87" i="113"/>
  <c r="M86" i="113"/>
  <c r="L86" i="113"/>
  <c r="H86" i="113"/>
  <c r="G86" i="113"/>
  <c r="F86" i="113"/>
  <c r="M85" i="113"/>
  <c r="L85" i="113"/>
  <c r="H85" i="113"/>
  <c r="G85" i="113"/>
  <c r="G84" i="113" s="1"/>
  <c r="F85" i="113"/>
  <c r="F84" i="113" s="1"/>
  <c r="M84" i="113"/>
  <c r="L84" i="113"/>
  <c r="E84" i="113"/>
  <c r="D84" i="113"/>
  <c r="M83" i="113"/>
  <c r="L83" i="113"/>
  <c r="H83" i="113"/>
  <c r="G83" i="113"/>
  <c r="F83" i="113"/>
  <c r="F15" i="113" s="1"/>
  <c r="M82" i="113"/>
  <c r="L82" i="113"/>
  <c r="H82" i="113"/>
  <c r="G82" i="113"/>
  <c r="F82" i="113"/>
  <c r="M81" i="113"/>
  <c r="L81" i="113"/>
  <c r="H81" i="113"/>
  <c r="G81" i="113"/>
  <c r="F81" i="113"/>
  <c r="F80" i="113" s="1"/>
  <c r="M80" i="113"/>
  <c r="L80" i="113"/>
  <c r="G80" i="113"/>
  <c r="E80" i="113"/>
  <c r="D80" i="113"/>
  <c r="M79" i="113"/>
  <c r="L79" i="113"/>
  <c r="H79" i="113"/>
  <c r="G79" i="113"/>
  <c r="F79" i="113"/>
  <c r="M78" i="113"/>
  <c r="L78" i="113"/>
  <c r="H78" i="113"/>
  <c r="G78" i="113"/>
  <c r="G10" i="113" s="1"/>
  <c r="F78" i="113"/>
  <c r="M77" i="113"/>
  <c r="L77" i="113"/>
  <c r="H77" i="113"/>
  <c r="G77" i="113"/>
  <c r="F77" i="113"/>
  <c r="M76" i="113"/>
  <c r="L76" i="113"/>
  <c r="H76" i="113"/>
  <c r="G76" i="113"/>
  <c r="G75" i="113" s="1"/>
  <c r="F76" i="113"/>
  <c r="F75" i="113" s="1"/>
  <c r="M75" i="113"/>
  <c r="L75" i="113"/>
  <c r="E75" i="113"/>
  <c r="D75" i="113"/>
  <c r="M74" i="113"/>
  <c r="L74" i="113"/>
  <c r="E74" i="113"/>
  <c r="D74" i="113"/>
  <c r="M73" i="113"/>
  <c r="L73" i="113"/>
  <c r="M72" i="113"/>
  <c r="L72" i="113"/>
  <c r="K72" i="113"/>
  <c r="J72" i="113"/>
  <c r="I72" i="113"/>
  <c r="B69" i="113"/>
  <c r="M66" i="113"/>
  <c r="L66" i="113"/>
  <c r="E66" i="113"/>
  <c r="D66" i="113"/>
  <c r="M65" i="113"/>
  <c r="L65" i="113"/>
  <c r="E65" i="113"/>
  <c r="D65" i="113"/>
  <c r="M64" i="113"/>
  <c r="L64" i="113"/>
  <c r="E64" i="113"/>
  <c r="D64" i="113"/>
  <c r="M63" i="113"/>
  <c r="L63" i="113"/>
  <c r="E63" i="113"/>
  <c r="D63" i="113"/>
  <c r="M62" i="113"/>
  <c r="L62" i="113"/>
  <c r="E62" i="113"/>
  <c r="D62" i="113"/>
  <c r="M61" i="113"/>
  <c r="L61" i="113"/>
  <c r="E61" i="113"/>
  <c r="D61" i="113"/>
  <c r="M60" i="113"/>
  <c r="L60" i="113"/>
  <c r="E60" i="113"/>
  <c r="D60" i="113"/>
  <c r="M59" i="113"/>
  <c r="L59" i="113"/>
  <c r="E59" i="113"/>
  <c r="D59" i="113"/>
  <c r="M58" i="113"/>
  <c r="L58" i="113"/>
  <c r="E58" i="113"/>
  <c r="D58" i="113"/>
  <c r="M57" i="113"/>
  <c r="L57" i="113"/>
  <c r="E57" i="113"/>
  <c r="D57" i="113"/>
  <c r="M56" i="113"/>
  <c r="L56" i="113"/>
  <c r="G56" i="113"/>
  <c r="E56" i="113"/>
  <c r="D56" i="113"/>
  <c r="M55" i="113"/>
  <c r="L55" i="113"/>
  <c r="E55" i="113"/>
  <c r="D55" i="113"/>
  <c r="M54" i="113"/>
  <c r="L54" i="113"/>
  <c r="E54" i="113"/>
  <c r="D54" i="113"/>
  <c r="M53" i="113"/>
  <c r="L53" i="113"/>
  <c r="E53" i="113"/>
  <c r="D53" i="113"/>
  <c r="M52" i="113"/>
  <c r="L52" i="113"/>
  <c r="E52" i="113"/>
  <c r="D52" i="113"/>
  <c r="M51" i="113"/>
  <c r="L51" i="113"/>
  <c r="E51" i="113"/>
  <c r="D51" i="113"/>
  <c r="M50" i="113"/>
  <c r="L50" i="113"/>
  <c r="E50" i="113"/>
  <c r="D50" i="113"/>
  <c r="M49" i="113"/>
  <c r="L49" i="113"/>
  <c r="E49" i="113"/>
  <c r="D49" i="113"/>
  <c r="M48" i="113"/>
  <c r="L48" i="113"/>
  <c r="E48" i="113"/>
  <c r="D48" i="113"/>
  <c r="M47" i="113"/>
  <c r="L47" i="113"/>
  <c r="E47" i="113"/>
  <c r="D47" i="113"/>
  <c r="M46" i="113"/>
  <c r="L46" i="113"/>
  <c r="E46" i="113"/>
  <c r="D46" i="113"/>
  <c r="M45" i="113"/>
  <c r="L45" i="113"/>
  <c r="E45" i="113"/>
  <c r="D45" i="113"/>
  <c r="M44" i="113"/>
  <c r="L44" i="113"/>
  <c r="E44" i="113"/>
  <c r="D44" i="113"/>
  <c r="M43" i="113"/>
  <c r="L43" i="113"/>
  <c r="E43" i="113"/>
  <c r="D43" i="113"/>
  <c r="M42" i="113"/>
  <c r="L42" i="113"/>
  <c r="E42" i="113"/>
  <c r="D42" i="113"/>
  <c r="M41" i="113"/>
  <c r="L41" i="113"/>
  <c r="E41" i="113"/>
  <c r="D41" i="113"/>
  <c r="M40" i="113"/>
  <c r="L40" i="113"/>
  <c r="E40" i="113"/>
  <c r="D40" i="113"/>
  <c r="M39" i="113"/>
  <c r="L39" i="113"/>
  <c r="E39" i="113"/>
  <c r="D39" i="113"/>
  <c r="M38" i="113"/>
  <c r="L38" i="113"/>
  <c r="E38" i="113"/>
  <c r="D38" i="113"/>
  <c r="M37" i="113"/>
  <c r="L37" i="113"/>
  <c r="E37" i="113"/>
  <c r="D37" i="113"/>
  <c r="M36" i="113"/>
  <c r="L36" i="113"/>
  <c r="E36" i="113"/>
  <c r="D36" i="113"/>
  <c r="M35" i="113"/>
  <c r="L35" i="113"/>
  <c r="E35" i="113"/>
  <c r="D35" i="113"/>
  <c r="M34" i="113"/>
  <c r="L34" i="113"/>
  <c r="E34" i="113"/>
  <c r="D34" i="113"/>
  <c r="M33" i="113"/>
  <c r="L33" i="113"/>
  <c r="G33" i="113"/>
  <c r="E33" i="113"/>
  <c r="D33" i="113"/>
  <c r="M32" i="113"/>
  <c r="L32" i="113"/>
  <c r="E32" i="113"/>
  <c r="D32" i="113"/>
  <c r="M31" i="113"/>
  <c r="L31" i="113"/>
  <c r="E31" i="113"/>
  <c r="D31" i="113"/>
  <c r="M30" i="113"/>
  <c r="L30" i="113"/>
  <c r="E30" i="113"/>
  <c r="D30" i="113"/>
  <c r="M29" i="113"/>
  <c r="L29" i="113"/>
  <c r="E29" i="113"/>
  <c r="D29" i="113"/>
  <c r="M28" i="113"/>
  <c r="L28" i="113"/>
  <c r="E28" i="113"/>
  <c r="D28" i="113"/>
  <c r="M27" i="113"/>
  <c r="L27" i="113"/>
  <c r="E27" i="113"/>
  <c r="D27" i="113"/>
  <c r="M26" i="113"/>
  <c r="L26" i="113"/>
  <c r="E26" i="113"/>
  <c r="D26" i="113"/>
  <c r="M25" i="113"/>
  <c r="L25" i="113"/>
  <c r="E25" i="113"/>
  <c r="D25" i="113"/>
  <c r="M24" i="113"/>
  <c r="L24" i="113"/>
  <c r="E24" i="113"/>
  <c r="D24" i="113"/>
  <c r="M23" i="113"/>
  <c r="L23" i="113"/>
  <c r="E23" i="113"/>
  <c r="D23" i="113"/>
  <c r="M22" i="113"/>
  <c r="L22" i="113"/>
  <c r="E22" i="113"/>
  <c r="D22" i="113"/>
  <c r="M21" i="113"/>
  <c r="L21" i="113"/>
  <c r="E21" i="113"/>
  <c r="D21" i="113"/>
  <c r="M20" i="113"/>
  <c r="L20" i="113"/>
  <c r="E20" i="113"/>
  <c r="D20" i="113"/>
  <c r="M19" i="113"/>
  <c r="L19" i="113"/>
  <c r="E19" i="113"/>
  <c r="D19" i="113"/>
  <c r="M18" i="113"/>
  <c r="L18" i="113"/>
  <c r="E18" i="113"/>
  <c r="D18" i="113"/>
  <c r="M17" i="113"/>
  <c r="L17" i="113"/>
  <c r="E17" i="113"/>
  <c r="D17" i="113"/>
  <c r="M16" i="113"/>
  <c r="L16" i="113"/>
  <c r="E16" i="113"/>
  <c r="D16" i="113"/>
  <c r="M15" i="113"/>
  <c r="L15" i="113"/>
  <c r="G15" i="113"/>
  <c r="E15" i="113"/>
  <c r="D15" i="113"/>
  <c r="M14" i="113"/>
  <c r="L14" i="113"/>
  <c r="E14" i="113"/>
  <c r="D14" i="113"/>
  <c r="M13" i="113"/>
  <c r="L13" i="113"/>
  <c r="E13" i="113"/>
  <c r="D13" i="113"/>
  <c r="M12" i="113"/>
  <c r="L12" i="113"/>
  <c r="E12" i="113"/>
  <c r="D12" i="113"/>
  <c r="M11" i="113"/>
  <c r="L11" i="113"/>
  <c r="E11" i="113"/>
  <c r="D11" i="113"/>
  <c r="M10" i="113"/>
  <c r="L10" i="113"/>
  <c r="E10" i="113"/>
  <c r="D10" i="113"/>
  <c r="M9" i="113"/>
  <c r="L9" i="113"/>
  <c r="E9" i="113"/>
  <c r="D9" i="113"/>
  <c r="M8" i="113"/>
  <c r="L8" i="113"/>
  <c r="E8" i="113"/>
  <c r="D8" i="113"/>
  <c r="M7" i="113"/>
  <c r="L7" i="113"/>
  <c r="E7" i="113"/>
  <c r="D7" i="113"/>
  <c r="M6" i="113"/>
  <c r="L6" i="113"/>
  <c r="E6" i="113"/>
  <c r="D6" i="113"/>
  <c r="M5" i="113"/>
  <c r="M4" i="113"/>
  <c r="L4" i="113"/>
  <c r="K4" i="113"/>
  <c r="J4" i="113"/>
  <c r="I4" i="113"/>
  <c r="B1" i="113"/>
  <c r="L13" i="112" l="1"/>
  <c r="N13" i="112" s="1"/>
  <c r="O13" i="112" s="1"/>
  <c r="N15" i="112"/>
  <c r="O15" i="112" s="1"/>
  <c r="M14" i="112"/>
  <c r="F49" i="113"/>
  <c r="K303" i="113"/>
  <c r="G36" i="113"/>
  <c r="G35" i="113" s="1"/>
  <c r="K461" i="113"/>
  <c r="K650" i="113"/>
  <c r="K649" i="113" s="1"/>
  <c r="F39" i="113"/>
  <c r="F38" i="113" s="1"/>
  <c r="K494" i="113"/>
  <c r="G9" i="113"/>
  <c r="G37" i="113"/>
  <c r="G13" i="113"/>
  <c r="G12" i="113" s="1"/>
  <c r="F51" i="113"/>
  <c r="J556" i="113"/>
  <c r="G55" i="113"/>
  <c r="G233" i="113"/>
  <c r="G43" i="113"/>
  <c r="G42" i="113" s="1"/>
  <c r="F32" i="113"/>
  <c r="I501" i="113"/>
  <c r="J586" i="113"/>
  <c r="G32" i="113"/>
  <c r="G63" i="113"/>
  <c r="G62" i="113" s="1"/>
  <c r="F37" i="113"/>
  <c r="I674" i="113"/>
  <c r="G14" i="113"/>
  <c r="G21" i="113"/>
  <c r="G53" i="113"/>
  <c r="G52" i="113" s="1"/>
  <c r="K224" i="113"/>
  <c r="G60" i="113"/>
  <c r="G59" i="113" s="1"/>
  <c r="I354" i="113"/>
  <c r="K232" i="113"/>
  <c r="J283" i="113"/>
  <c r="F25" i="113"/>
  <c r="G28" i="113"/>
  <c r="G216" i="113"/>
  <c r="F19" i="113"/>
  <c r="G22" i="113"/>
  <c r="G25" i="113"/>
  <c r="F30" i="113"/>
  <c r="F29" i="113" s="1"/>
  <c r="G17" i="113"/>
  <c r="G16" i="113" s="1"/>
  <c r="K156" i="113"/>
  <c r="F22" i="113"/>
  <c r="F44" i="113"/>
  <c r="I322" i="113"/>
  <c r="G8" i="113"/>
  <c r="G7" i="113" s="1"/>
  <c r="G27" i="113"/>
  <c r="J451" i="113"/>
  <c r="K521" i="113"/>
  <c r="I524" i="113"/>
  <c r="K567" i="113"/>
  <c r="K566" i="113" s="1"/>
  <c r="K647" i="113"/>
  <c r="G46" i="113"/>
  <c r="G54" i="113"/>
  <c r="G11" i="113"/>
  <c r="F65" i="113"/>
  <c r="G61" i="113"/>
  <c r="F64" i="113"/>
  <c r="K633" i="113"/>
  <c r="I644" i="113"/>
  <c r="G48" i="113"/>
  <c r="G47" i="113" s="1"/>
  <c r="J145" i="113"/>
  <c r="F11" i="113"/>
  <c r="K294" i="113"/>
  <c r="G51" i="113"/>
  <c r="G18" i="113"/>
  <c r="I92" i="113"/>
  <c r="F34" i="113"/>
  <c r="F18" i="113"/>
  <c r="J217" i="113"/>
  <c r="G41" i="113"/>
  <c r="G40" i="113" s="1"/>
  <c r="G44" i="113"/>
  <c r="I315" i="113"/>
  <c r="G50" i="113"/>
  <c r="F97" i="113"/>
  <c r="F74" i="113" s="1"/>
  <c r="F134" i="113" s="1"/>
  <c r="G49" i="113"/>
  <c r="G64" i="113"/>
  <c r="G31" i="113"/>
  <c r="G58" i="113"/>
  <c r="G57" i="113" s="1"/>
  <c r="K357" i="113"/>
  <c r="J368" i="113"/>
  <c r="F31" i="113"/>
  <c r="G34" i="113"/>
  <c r="I671" i="113"/>
  <c r="G65" i="113"/>
  <c r="F46" i="113"/>
  <c r="F55" i="113"/>
  <c r="F33" i="113"/>
  <c r="G481" i="113"/>
  <c r="G541" i="113" s="1"/>
  <c r="G549" i="113"/>
  <c r="G609" i="113" s="1"/>
  <c r="G617" i="113"/>
  <c r="G677" i="113" s="1"/>
  <c r="G414" i="113"/>
  <c r="G474" i="113" s="1"/>
  <c r="K86" i="113"/>
  <c r="F20" i="113"/>
  <c r="J105" i="113"/>
  <c r="J121" i="113"/>
  <c r="F8" i="113"/>
  <c r="F7" i="113" s="1"/>
  <c r="K167" i="113"/>
  <c r="J218" i="113"/>
  <c r="I245" i="113"/>
  <c r="I244" i="113" s="1"/>
  <c r="I248" i="113"/>
  <c r="J365" i="113"/>
  <c r="I438" i="113"/>
  <c r="I452" i="113"/>
  <c r="F60" i="113"/>
  <c r="F59" i="113" s="1"/>
  <c r="K502" i="113"/>
  <c r="I505" i="113"/>
  <c r="K525" i="113"/>
  <c r="K528" i="113"/>
  <c r="K536" i="113"/>
  <c r="J554" i="113"/>
  <c r="J557" i="113"/>
  <c r="J560" i="113"/>
  <c r="F61" i="113"/>
  <c r="I657" i="113"/>
  <c r="I660" i="113"/>
  <c r="G24" i="113"/>
  <c r="G23" i="113" s="1"/>
  <c r="G39" i="113"/>
  <c r="G38" i="113" s="1"/>
  <c r="J83" i="113"/>
  <c r="I94" i="113"/>
  <c r="J118" i="113"/>
  <c r="J215" i="113"/>
  <c r="K429" i="113"/>
  <c r="I432" i="113"/>
  <c r="I485" i="113"/>
  <c r="K488" i="113"/>
  <c r="K499" i="113"/>
  <c r="K498" i="113" s="1"/>
  <c r="I576" i="113"/>
  <c r="J579" i="113"/>
  <c r="J582" i="113"/>
  <c r="J581" i="113" s="1"/>
  <c r="J588" i="113"/>
  <c r="I620" i="113"/>
  <c r="J639" i="113"/>
  <c r="I665" i="113"/>
  <c r="F41" i="113"/>
  <c r="F40" i="113" s="1"/>
  <c r="K155" i="113"/>
  <c r="K231" i="113"/>
  <c r="J250" i="113"/>
  <c r="J253" i="113"/>
  <c r="I287" i="113"/>
  <c r="I306" i="113"/>
  <c r="J318" i="113"/>
  <c r="I321" i="113"/>
  <c r="J332" i="113"/>
  <c r="K350" i="113"/>
  <c r="J353" i="113"/>
  <c r="J367" i="113"/>
  <c r="I389" i="113"/>
  <c r="J400" i="113"/>
  <c r="I454" i="113"/>
  <c r="F54" i="113"/>
  <c r="I507" i="113"/>
  <c r="J562" i="113"/>
  <c r="J636" i="113"/>
  <c r="G152" i="113"/>
  <c r="G142" i="113" s="1"/>
  <c r="G202" i="113" s="1"/>
  <c r="G244" i="113"/>
  <c r="G210" i="113" s="1"/>
  <c r="G270" i="113" s="1"/>
  <c r="G329" i="113"/>
  <c r="G278" i="113" s="1"/>
  <c r="G338" i="113" s="1"/>
  <c r="G347" i="113"/>
  <c r="G346" i="113" s="1"/>
  <c r="G406" i="113" s="1"/>
  <c r="F48" i="113"/>
  <c r="F47" i="113" s="1"/>
  <c r="F17" i="113"/>
  <c r="F16" i="113" s="1"/>
  <c r="F28" i="113"/>
  <c r="F26" i="113"/>
  <c r="F24" i="113"/>
  <c r="F23" i="113" s="1"/>
  <c r="K128" i="113"/>
  <c r="K179" i="113"/>
  <c r="J184" i="113"/>
  <c r="I214" i="113"/>
  <c r="J255" i="113"/>
  <c r="F53" i="113"/>
  <c r="F52" i="113" s="1"/>
  <c r="J281" i="113"/>
  <c r="K292" i="113"/>
  <c r="K300" i="113"/>
  <c r="J323" i="113"/>
  <c r="K326" i="113"/>
  <c r="I383" i="113"/>
  <c r="F45" i="113"/>
  <c r="I391" i="113"/>
  <c r="K428" i="113"/>
  <c r="I442" i="113"/>
  <c r="F14" i="113"/>
  <c r="K495" i="113"/>
  <c r="I509" i="113"/>
  <c r="K512" i="113"/>
  <c r="F9" i="113"/>
  <c r="J564" i="113"/>
  <c r="J575" i="113"/>
  <c r="K584" i="113"/>
  <c r="K583" i="113" s="1"/>
  <c r="I587" i="113"/>
  <c r="K619" i="113"/>
  <c r="I630" i="113"/>
  <c r="F21" i="113"/>
  <c r="G120" i="113"/>
  <c r="G74" i="113" s="1"/>
  <c r="G134" i="113" s="1"/>
  <c r="F43" i="113"/>
  <c r="F42" i="113" s="1"/>
  <c r="K76" i="113"/>
  <c r="F10" i="113"/>
  <c r="J87" i="113"/>
  <c r="K111" i="113"/>
  <c r="K122" i="113"/>
  <c r="F56" i="113"/>
  <c r="K168" i="113"/>
  <c r="K230" i="113"/>
  <c r="J252" i="113"/>
  <c r="F50" i="113"/>
  <c r="J286" i="113"/>
  <c r="K297" i="113"/>
  <c r="I305" i="113"/>
  <c r="J317" i="113"/>
  <c r="I320" i="113"/>
  <c r="K349" i="113"/>
  <c r="J366" i="113"/>
  <c r="K425" i="113"/>
  <c r="K436" i="113"/>
  <c r="J558" i="113"/>
  <c r="F63" i="113"/>
  <c r="F62" i="113" s="1"/>
  <c r="J119" i="113"/>
  <c r="J240" i="113"/>
  <c r="F13" i="113"/>
  <c r="F12" i="113" s="1"/>
  <c r="J360" i="113"/>
  <c r="F36" i="113"/>
  <c r="F35" i="113" s="1"/>
  <c r="I419" i="113"/>
  <c r="I652" i="113"/>
  <c r="I651" i="113" s="1"/>
  <c r="I655" i="113"/>
  <c r="F549" i="113"/>
  <c r="F609" i="113" s="1"/>
  <c r="I113" i="113"/>
  <c r="K147" i="113"/>
  <c r="K153" i="113"/>
  <c r="K191" i="113"/>
  <c r="J226" i="113"/>
  <c r="K229" i="113"/>
  <c r="J291" i="113"/>
  <c r="J308" i="113"/>
  <c r="K621" i="113"/>
  <c r="K667" i="113"/>
  <c r="K676" i="113"/>
  <c r="F58" i="113"/>
  <c r="F57" i="113" s="1"/>
  <c r="J88" i="113"/>
  <c r="K102" i="113"/>
  <c r="K158" i="113"/>
  <c r="I201" i="113"/>
  <c r="K201" i="113" s="1"/>
  <c r="J254" i="113"/>
  <c r="J282" i="113"/>
  <c r="I285" i="113"/>
  <c r="K299" i="113"/>
  <c r="K302" i="113"/>
  <c r="I328" i="113"/>
  <c r="I337" i="113"/>
  <c r="K337" i="113" s="1"/>
  <c r="J359" i="113"/>
  <c r="J373" i="113"/>
  <c r="I376" i="113"/>
  <c r="K385" i="113"/>
  <c r="J388" i="113"/>
  <c r="I416" i="113"/>
  <c r="I459" i="113"/>
  <c r="K462" i="113"/>
  <c r="K468" i="113"/>
  <c r="K467" i="113" s="1"/>
  <c r="I471" i="113"/>
  <c r="J471" i="113" s="1"/>
  <c r="K486" i="113"/>
  <c r="I506" i="113"/>
  <c r="J635" i="113"/>
  <c r="I661" i="113"/>
  <c r="J82" i="113"/>
  <c r="J104" i="113"/>
  <c r="J103" i="113" s="1"/>
  <c r="J107" i="113"/>
  <c r="J106" i="113" s="1"/>
  <c r="K293" i="113"/>
  <c r="K296" i="113"/>
  <c r="K295" i="113" s="1"/>
  <c r="I396" i="113"/>
  <c r="I444" i="113"/>
  <c r="K447" i="113"/>
  <c r="K446" i="113" s="1"/>
  <c r="K456" i="113"/>
  <c r="K497" i="113"/>
  <c r="K500" i="113"/>
  <c r="I526" i="113"/>
  <c r="K529" i="113"/>
  <c r="K535" i="113"/>
  <c r="I538" i="113"/>
  <c r="J538" i="113" s="1"/>
  <c r="J563" i="113"/>
  <c r="J577" i="113"/>
  <c r="J580" i="113"/>
  <c r="K626" i="113"/>
  <c r="I163" i="113"/>
  <c r="J180" i="113"/>
  <c r="F256" i="113"/>
  <c r="F210" i="113" s="1"/>
  <c r="F270" i="113" s="1"/>
  <c r="K259" i="113"/>
  <c r="I262" i="113"/>
  <c r="I261" i="113" s="1"/>
  <c r="I265" i="113"/>
  <c r="I268" i="113"/>
  <c r="K268" i="113" s="1"/>
  <c r="F284" i="113"/>
  <c r="F278" i="113" s="1"/>
  <c r="F338" i="113" s="1"/>
  <c r="K304" i="113"/>
  <c r="K361" i="113"/>
  <c r="J364" i="113"/>
  <c r="J363" i="113" s="1"/>
  <c r="F375" i="113"/>
  <c r="F387" i="113"/>
  <c r="J390" i="113"/>
  <c r="I418" i="113"/>
  <c r="K464" i="113"/>
  <c r="F467" i="113"/>
  <c r="F414" i="113" s="1"/>
  <c r="F474" i="113" s="1"/>
  <c r="I473" i="113"/>
  <c r="J473" i="113" s="1"/>
  <c r="F491" i="113"/>
  <c r="F481" i="113" s="1"/>
  <c r="F541" i="113" s="1"/>
  <c r="I508" i="113"/>
  <c r="I511" i="113"/>
  <c r="K520" i="113"/>
  <c r="F634" i="113"/>
  <c r="F617" i="113" s="1"/>
  <c r="F677" i="113" s="1"/>
  <c r="K666" i="113"/>
  <c r="K669" i="113"/>
  <c r="K668" i="113" s="1"/>
  <c r="K672" i="113"/>
  <c r="I675" i="113"/>
  <c r="F143" i="113"/>
  <c r="F142" i="113" s="1"/>
  <c r="F202" i="113" s="1"/>
  <c r="J101" i="113"/>
  <c r="J129" i="113"/>
  <c r="J157" i="113"/>
  <c r="K160" i="113"/>
  <c r="J219" i="113"/>
  <c r="K298" i="113"/>
  <c r="K327" i="113"/>
  <c r="J330" i="113"/>
  <c r="J329" i="113" s="1"/>
  <c r="J358" i="113"/>
  <c r="K531" i="113"/>
  <c r="I540" i="113"/>
  <c r="J540" i="113" s="1"/>
  <c r="I551" i="113"/>
  <c r="J565" i="113"/>
  <c r="I603" i="113"/>
  <c r="K645" i="113"/>
  <c r="K78" i="113"/>
  <c r="K95" i="113"/>
  <c r="K98" i="113"/>
  <c r="J117" i="113"/>
  <c r="J151" i="113"/>
  <c r="K182" i="113"/>
  <c r="J398" i="113"/>
  <c r="J397" i="113" s="1"/>
  <c r="I404" i="113"/>
  <c r="K404" i="113" s="1"/>
  <c r="I423" i="113"/>
  <c r="J625" i="113"/>
  <c r="I628" i="113"/>
  <c r="K162" i="113"/>
  <c r="K374" i="113"/>
  <c r="I417" i="113"/>
  <c r="K434" i="113"/>
  <c r="K463" i="113"/>
  <c r="K469" i="113"/>
  <c r="I490" i="113"/>
  <c r="K493" i="113"/>
  <c r="K516" i="113"/>
  <c r="K515" i="113" s="1"/>
  <c r="K570" i="113"/>
  <c r="G18" i="112"/>
  <c r="I18" i="112" s="1"/>
  <c r="J18" i="112" s="1"/>
  <c r="G20" i="112"/>
  <c r="G17" i="112"/>
  <c r="G19" i="112"/>
  <c r="I19" i="112" s="1"/>
  <c r="J19" i="112" s="1"/>
  <c r="J505" i="113"/>
  <c r="J328" i="113"/>
  <c r="K630" i="113"/>
  <c r="I633" i="113"/>
  <c r="H581" i="113"/>
  <c r="J357" i="113"/>
  <c r="J507" i="113"/>
  <c r="J230" i="113"/>
  <c r="H60" i="113"/>
  <c r="I468" i="113"/>
  <c r="M195" i="113"/>
  <c r="M193" i="113" s="1"/>
  <c r="H605" i="113"/>
  <c r="J652" i="113"/>
  <c r="J651" i="113" s="1"/>
  <c r="K652" i="113"/>
  <c r="K651" i="113" s="1"/>
  <c r="K508" i="113"/>
  <c r="K419" i="113"/>
  <c r="J520" i="113"/>
  <c r="K675" i="113"/>
  <c r="K451" i="113"/>
  <c r="I429" i="113"/>
  <c r="K506" i="113"/>
  <c r="K636" i="113"/>
  <c r="I639" i="113"/>
  <c r="I488" i="113"/>
  <c r="J509" i="113"/>
  <c r="K291" i="113"/>
  <c r="J303" i="113"/>
  <c r="K306" i="113"/>
  <c r="J419" i="113"/>
  <c r="J469" i="113"/>
  <c r="J508" i="113"/>
  <c r="K509" i="113"/>
  <c r="L103" i="113"/>
  <c r="J194" i="113"/>
  <c r="J193" i="113" s="1"/>
  <c r="K265" i="113"/>
  <c r="I349" i="113"/>
  <c r="I461" i="113"/>
  <c r="I464" i="113"/>
  <c r="J468" i="113"/>
  <c r="I493" i="113"/>
  <c r="J506" i="113"/>
  <c r="K507" i="113"/>
  <c r="H43" i="113"/>
  <c r="L195" i="113"/>
  <c r="L193" i="113" s="1"/>
  <c r="H399" i="113"/>
  <c r="H504" i="113"/>
  <c r="K505" i="113"/>
  <c r="I504" i="113"/>
  <c r="M103" i="113"/>
  <c r="J296" i="113"/>
  <c r="K360" i="113"/>
  <c r="K416" i="113"/>
  <c r="K444" i="113"/>
  <c r="H460" i="113"/>
  <c r="I469" i="113"/>
  <c r="K534" i="113"/>
  <c r="H55" i="113"/>
  <c r="J224" i="113"/>
  <c r="J321" i="113"/>
  <c r="I669" i="113"/>
  <c r="I668" i="113" s="1"/>
  <c r="H670" i="113"/>
  <c r="H64" i="113"/>
  <c r="J305" i="113"/>
  <c r="I434" i="113"/>
  <c r="J497" i="113"/>
  <c r="K163" i="113"/>
  <c r="J259" i="113"/>
  <c r="J298" i="113"/>
  <c r="K305" i="113"/>
  <c r="K383" i="113"/>
  <c r="J418" i="113"/>
  <c r="I463" i="113"/>
  <c r="H467" i="113"/>
  <c r="K661" i="113"/>
  <c r="H668" i="113"/>
  <c r="J669" i="113"/>
  <c r="J668" i="113" s="1"/>
  <c r="I162" i="113"/>
  <c r="J493" i="113"/>
  <c r="K524" i="113"/>
  <c r="I533" i="113"/>
  <c r="I532" i="113" s="1"/>
  <c r="I672" i="113"/>
  <c r="I670" i="113" s="1"/>
  <c r="I462" i="113"/>
  <c r="K657" i="113"/>
  <c r="J300" i="113"/>
  <c r="K400" i="113"/>
  <c r="J536" i="113"/>
  <c r="I666" i="113"/>
  <c r="J675" i="113"/>
  <c r="K460" i="113"/>
  <c r="H415" i="113"/>
  <c r="J302" i="113"/>
  <c r="J447" i="113"/>
  <c r="J446" i="113" s="1"/>
  <c r="J454" i="113"/>
  <c r="I625" i="113"/>
  <c r="H651" i="113"/>
  <c r="J153" i="113"/>
  <c r="J485" i="113"/>
  <c r="J660" i="113"/>
  <c r="J297" i="113"/>
  <c r="J306" i="113"/>
  <c r="K423" i="113"/>
  <c r="K454" i="113"/>
  <c r="K485" i="113"/>
  <c r="K625" i="113"/>
  <c r="K660" i="113"/>
  <c r="H36" i="113"/>
  <c r="H301" i="113"/>
  <c r="H48" i="113"/>
  <c r="J175" i="113"/>
  <c r="J174" i="113" s="1"/>
  <c r="J304" i="113"/>
  <c r="J315" i="113"/>
  <c r="K328" i="113"/>
  <c r="J417" i="113"/>
  <c r="K418" i="113"/>
  <c r="J429" i="113"/>
  <c r="J521" i="113"/>
  <c r="I635" i="113"/>
  <c r="K639" i="113"/>
  <c r="K655" i="113"/>
  <c r="J155" i="113"/>
  <c r="J229" i="113"/>
  <c r="I318" i="113"/>
  <c r="J461" i="113"/>
  <c r="J462" i="113"/>
  <c r="J463" i="113"/>
  <c r="J464" i="113"/>
  <c r="J528" i="113"/>
  <c r="I531" i="113"/>
  <c r="K533" i="113"/>
  <c r="K532" i="113" s="1"/>
  <c r="J551" i="113"/>
  <c r="H159" i="113"/>
  <c r="K175" i="113"/>
  <c r="K174" i="113" s="1"/>
  <c r="I255" i="113"/>
  <c r="J265" i="113"/>
  <c r="J299" i="113"/>
  <c r="J416" i="113"/>
  <c r="K417" i="113"/>
  <c r="J425" i="113"/>
  <c r="J428" i="113"/>
  <c r="J494" i="113"/>
  <c r="I497" i="113"/>
  <c r="H498" i="113"/>
  <c r="I520" i="113"/>
  <c r="J531" i="113"/>
  <c r="I536" i="113"/>
  <c r="K635" i="113"/>
  <c r="K665" i="113"/>
  <c r="M239" i="113"/>
  <c r="J116" i="113"/>
  <c r="J115" i="113" s="1"/>
  <c r="J624" i="113"/>
  <c r="K624" i="113"/>
  <c r="H623" i="113"/>
  <c r="I624" i="113"/>
  <c r="H21" i="113"/>
  <c r="J89" i="113"/>
  <c r="L108" i="113"/>
  <c r="J170" i="113"/>
  <c r="I170" i="113"/>
  <c r="K190" i="113"/>
  <c r="J190" i="113"/>
  <c r="H195" i="113"/>
  <c r="J232" i="113"/>
  <c r="H279" i="113"/>
  <c r="J280" i="113"/>
  <c r="J279" i="113" s="1"/>
  <c r="H11" i="113"/>
  <c r="J166" i="113"/>
  <c r="I166" i="113"/>
  <c r="H165" i="113"/>
  <c r="M108" i="113"/>
  <c r="K166" i="113"/>
  <c r="K170" i="113"/>
  <c r="J173" i="113"/>
  <c r="I173" i="113"/>
  <c r="J228" i="113"/>
  <c r="L239" i="113"/>
  <c r="J316" i="113"/>
  <c r="I316" i="113"/>
  <c r="K427" i="113"/>
  <c r="J427" i="113"/>
  <c r="I427" i="113"/>
  <c r="I631" i="113"/>
  <c r="K631" i="113"/>
  <c r="J169" i="113"/>
  <c r="I169" i="113"/>
  <c r="K441" i="113"/>
  <c r="J441" i="113"/>
  <c r="I441" i="113"/>
  <c r="K664" i="113"/>
  <c r="H663" i="113"/>
  <c r="I664" i="113"/>
  <c r="I124" i="113"/>
  <c r="H56" i="113"/>
  <c r="K489" i="113"/>
  <c r="H487" i="113"/>
  <c r="J638" i="113"/>
  <c r="K638" i="113"/>
  <c r="H27" i="113"/>
  <c r="I638" i="113"/>
  <c r="K161" i="113"/>
  <c r="I161" i="113"/>
  <c r="K496" i="113"/>
  <c r="J496" i="113"/>
  <c r="I496" i="113"/>
  <c r="K530" i="113"/>
  <c r="J530" i="113"/>
  <c r="I530" i="113"/>
  <c r="H80" i="113"/>
  <c r="J81" i="113"/>
  <c r="J80" i="113" s="1"/>
  <c r="K87" i="113"/>
  <c r="H19" i="113"/>
  <c r="H31" i="113"/>
  <c r="J124" i="113"/>
  <c r="K144" i="113"/>
  <c r="H8" i="113"/>
  <c r="K164" i="113"/>
  <c r="I164" i="113"/>
  <c r="H32" i="113"/>
  <c r="J168" i="113"/>
  <c r="I168" i="113"/>
  <c r="J216" i="113"/>
  <c r="H310" i="113"/>
  <c r="K311" i="113"/>
  <c r="K310" i="113" s="1"/>
  <c r="J311" i="113"/>
  <c r="J310" i="113" s="1"/>
  <c r="K351" i="113"/>
  <c r="I351" i="113"/>
  <c r="K439" i="113"/>
  <c r="J439" i="113"/>
  <c r="I439" i="113"/>
  <c r="H437" i="113"/>
  <c r="H634" i="113"/>
  <c r="I648" i="113"/>
  <c r="K648" i="113"/>
  <c r="K646" i="113" s="1"/>
  <c r="J648" i="113"/>
  <c r="J167" i="113"/>
  <c r="I167" i="113"/>
  <c r="K222" i="113"/>
  <c r="J222" i="113"/>
  <c r="K386" i="113"/>
  <c r="I386" i="113"/>
  <c r="J355" i="113"/>
  <c r="I355" i="113"/>
  <c r="H527" i="113"/>
  <c r="K642" i="113"/>
  <c r="I642" i="113"/>
  <c r="K169" i="113"/>
  <c r="J245" i="113"/>
  <c r="J244" i="113" s="1"/>
  <c r="K245" i="113"/>
  <c r="K244" i="113" s="1"/>
  <c r="H244" i="113"/>
  <c r="K430" i="113"/>
  <c r="I430" i="113"/>
  <c r="J430" i="113"/>
  <c r="K492" i="113"/>
  <c r="K491" i="113" s="1"/>
  <c r="J492" i="113"/>
  <c r="I492" i="113"/>
  <c r="H491" i="113"/>
  <c r="H15" i="113"/>
  <c r="K90" i="113"/>
  <c r="H22" i="113"/>
  <c r="J90" i="113"/>
  <c r="M178" i="113"/>
  <c r="M183" i="113"/>
  <c r="J186" i="113"/>
  <c r="I186" i="113"/>
  <c r="H256" i="113"/>
  <c r="K257" i="113"/>
  <c r="J257" i="113"/>
  <c r="I264" i="113"/>
  <c r="I263" i="113" s="1"/>
  <c r="K264" i="113"/>
  <c r="K263" i="113" s="1"/>
  <c r="H263" i="113"/>
  <c r="J264" i="113"/>
  <c r="I453" i="113"/>
  <c r="K453" i="113"/>
  <c r="J453" i="113"/>
  <c r="I484" i="113"/>
  <c r="K484" i="113"/>
  <c r="J484" i="113"/>
  <c r="K518" i="113"/>
  <c r="I518" i="113"/>
  <c r="H517" i="113"/>
  <c r="J518" i="113"/>
  <c r="J574" i="113"/>
  <c r="I574" i="113"/>
  <c r="K629" i="113"/>
  <c r="I629" i="113"/>
  <c r="K348" i="113"/>
  <c r="I348" i="113"/>
  <c r="H347" i="113"/>
  <c r="I436" i="113"/>
  <c r="I483" i="113"/>
  <c r="H482" i="113"/>
  <c r="K483" i="113"/>
  <c r="K632" i="113"/>
  <c r="I632" i="113"/>
  <c r="H25" i="113"/>
  <c r="H44" i="113"/>
  <c r="J326" i="113"/>
  <c r="K440" i="113"/>
  <c r="J440" i="113"/>
  <c r="I495" i="113"/>
  <c r="K519" i="113"/>
  <c r="J519" i="113"/>
  <c r="I529" i="113"/>
  <c r="I659" i="113"/>
  <c r="H658" i="113"/>
  <c r="K659" i="113"/>
  <c r="H51" i="113"/>
  <c r="J86" i="113"/>
  <c r="K123" i="113"/>
  <c r="J123" i="113"/>
  <c r="L178" i="113"/>
  <c r="L183" i="113"/>
  <c r="J231" i="113"/>
  <c r="I240" i="113"/>
  <c r="H295" i="113"/>
  <c r="I296" i="113"/>
  <c r="I297" i="113"/>
  <c r="I298" i="113"/>
  <c r="I299" i="113"/>
  <c r="I300" i="113"/>
  <c r="I302" i="113"/>
  <c r="I303" i="113"/>
  <c r="I304" i="113"/>
  <c r="H363" i="113"/>
  <c r="I385" i="113"/>
  <c r="K395" i="113"/>
  <c r="J395" i="113"/>
  <c r="I428" i="113"/>
  <c r="I440" i="113"/>
  <c r="J483" i="113"/>
  <c r="I494" i="113"/>
  <c r="J495" i="113"/>
  <c r="I514" i="113"/>
  <c r="I513" i="113" s="1"/>
  <c r="K514" i="113"/>
  <c r="K513" i="113" s="1"/>
  <c r="J514" i="113"/>
  <c r="J513" i="113" s="1"/>
  <c r="H513" i="113"/>
  <c r="I519" i="113"/>
  <c r="I528" i="113"/>
  <c r="J529" i="113"/>
  <c r="H559" i="113"/>
  <c r="J561" i="113"/>
  <c r="J559" i="113" s="1"/>
  <c r="J637" i="113"/>
  <c r="K637" i="113"/>
  <c r="I637" i="113"/>
  <c r="K644" i="113"/>
  <c r="J659" i="113"/>
  <c r="I676" i="113"/>
  <c r="J676" i="113"/>
  <c r="H246" i="113"/>
  <c r="J309" i="113"/>
  <c r="J307" i="113" s="1"/>
  <c r="I309" i="113"/>
  <c r="I662" i="113"/>
  <c r="K662" i="113"/>
  <c r="J662" i="113"/>
  <c r="I673" i="113"/>
  <c r="H84" i="113"/>
  <c r="J85" i="113"/>
  <c r="L188" i="113"/>
  <c r="I384" i="113"/>
  <c r="H382" i="113"/>
  <c r="K384" i="113"/>
  <c r="H510" i="113"/>
  <c r="K88" i="113"/>
  <c r="H20" i="113"/>
  <c r="H115" i="113"/>
  <c r="J122" i="113"/>
  <c r="I151" i="113"/>
  <c r="I160" i="113"/>
  <c r="M188" i="113"/>
  <c r="I192" i="113"/>
  <c r="J192" i="113"/>
  <c r="H261" i="113"/>
  <c r="J262" i="113"/>
  <c r="J261" i="113" s="1"/>
  <c r="J293" i="113"/>
  <c r="I317" i="113"/>
  <c r="I350" i="113"/>
  <c r="I398" i="113"/>
  <c r="I397" i="113" s="1"/>
  <c r="K438" i="113"/>
  <c r="J438" i="113"/>
  <c r="K442" i="113"/>
  <c r="J442" i="113"/>
  <c r="I451" i="113"/>
  <c r="H450" i="113"/>
  <c r="J452" i="113"/>
  <c r="I486" i="113"/>
  <c r="J486" i="113"/>
  <c r="I499" i="113"/>
  <c r="I535" i="113"/>
  <c r="I534" i="113" s="1"/>
  <c r="I553" i="113"/>
  <c r="J553" i="113"/>
  <c r="J626" i="113"/>
  <c r="I626" i="113"/>
  <c r="J674" i="113"/>
  <c r="K107" i="113"/>
  <c r="K106" i="113" s="1"/>
  <c r="H39" i="113"/>
  <c r="H38" i="113" s="1"/>
  <c r="H53" i="113"/>
  <c r="H130" i="113"/>
  <c r="H63" i="113"/>
  <c r="H211" i="113"/>
  <c r="H220" i="113"/>
  <c r="I260" i="113"/>
  <c r="K260" i="113"/>
  <c r="K262" i="113"/>
  <c r="K261" i="113" s="1"/>
  <c r="K362" i="113"/>
  <c r="J362" i="113"/>
  <c r="H397" i="113"/>
  <c r="I415" i="113"/>
  <c r="K426" i="113"/>
  <c r="J426" i="113"/>
  <c r="I426" i="113"/>
  <c r="K452" i="113"/>
  <c r="H534" i="113"/>
  <c r="J535" i="113"/>
  <c r="I650" i="113"/>
  <c r="I649" i="113" s="1"/>
  <c r="H649" i="113"/>
  <c r="H673" i="113"/>
  <c r="K674" i="113"/>
  <c r="I647" i="113"/>
  <c r="H646" i="113"/>
  <c r="H103" i="113"/>
  <c r="H314" i="113"/>
  <c r="H424" i="113"/>
  <c r="I425" i="113"/>
  <c r="H446" i="113"/>
  <c r="I447" i="113"/>
  <c r="I446" i="113" s="1"/>
  <c r="K459" i="113"/>
  <c r="I521" i="113"/>
  <c r="J570" i="113"/>
  <c r="K628" i="113"/>
  <c r="H627" i="113"/>
  <c r="I636" i="113"/>
  <c r="J647" i="113"/>
  <c r="J661" i="113"/>
  <c r="J667" i="113"/>
  <c r="I667" i="113"/>
  <c r="K671" i="113"/>
  <c r="K670" i="113" s="1"/>
  <c r="J555" i="113"/>
  <c r="J578" i="113"/>
  <c r="K227" i="113"/>
  <c r="J251" i="113"/>
  <c r="D106" i="116"/>
  <c r="E106" i="116" s="1"/>
  <c r="D135" i="116"/>
  <c r="E135" i="116" s="1"/>
  <c r="D190" i="116"/>
  <c r="E190" i="116" s="1"/>
  <c r="D200" i="116"/>
  <c r="E200" i="116" s="1"/>
  <c r="F200" i="116" s="1"/>
  <c r="K187" i="113"/>
  <c r="D209" i="116"/>
  <c r="D239" i="116"/>
  <c r="E239" i="116" s="1"/>
  <c r="I223" i="113"/>
  <c r="D250" i="116"/>
  <c r="D252" i="116"/>
  <c r="D254" i="116"/>
  <c r="D259" i="116"/>
  <c r="E259" i="116" s="1"/>
  <c r="E258" i="116" s="1"/>
  <c r="I243" i="113"/>
  <c r="I242" i="113" s="1"/>
  <c r="D284" i="116"/>
  <c r="D348" i="116"/>
  <c r="D383" i="116"/>
  <c r="I361" i="113"/>
  <c r="D387" i="116"/>
  <c r="D390" i="116"/>
  <c r="E390" i="116" s="1"/>
  <c r="D422" i="116"/>
  <c r="I401" i="113"/>
  <c r="D470" i="116"/>
  <c r="J445" i="113"/>
  <c r="D552" i="116"/>
  <c r="J523" i="113"/>
  <c r="D584" i="116"/>
  <c r="K552" i="113"/>
  <c r="D605" i="116"/>
  <c r="E605" i="116" s="1"/>
  <c r="F605" i="116" s="1"/>
  <c r="K573" i="113"/>
  <c r="D624" i="116"/>
  <c r="K592" i="113"/>
  <c r="I592" i="113"/>
  <c r="D691" i="116"/>
  <c r="E691" i="116" s="1"/>
  <c r="F691" i="116" s="1"/>
  <c r="J656" i="113"/>
  <c r="H91" i="113"/>
  <c r="D119" i="116"/>
  <c r="E119" i="116" s="1"/>
  <c r="H125" i="113"/>
  <c r="D167" i="116"/>
  <c r="I154" i="113"/>
  <c r="D185" i="116"/>
  <c r="K172" i="113"/>
  <c r="H176" i="113"/>
  <c r="D202" i="116"/>
  <c r="E202" i="116" s="1"/>
  <c r="I189" i="113"/>
  <c r="D208" i="116"/>
  <c r="D212" i="116"/>
  <c r="H233" i="113"/>
  <c r="D251" i="116"/>
  <c r="E251" i="116" s="1"/>
  <c r="D253" i="116"/>
  <c r="D257" i="116"/>
  <c r="K241" i="113"/>
  <c r="D274" i="116"/>
  <c r="E274" i="116" s="1"/>
  <c r="I258" i="113"/>
  <c r="D311" i="116"/>
  <c r="E311" i="116" s="1"/>
  <c r="F311" i="116" s="1"/>
  <c r="I292" i="113"/>
  <c r="D346" i="116"/>
  <c r="E346" i="116" s="1"/>
  <c r="I327" i="113"/>
  <c r="H329" i="113"/>
  <c r="D386" i="116"/>
  <c r="D388" i="116"/>
  <c r="E388" i="116" s="1"/>
  <c r="D389" i="116"/>
  <c r="E389" i="116" s="1"/>
  <c r="D424" i="116"/>
  <c r="D460" i="116"/>
  <c r="J435" i="113"/>
  <c r="D567" i="116"/>
  <c r="D603" i="116"/>
  <c r="E603" i="116" s="1"/>
  <c r="I571" i="113"/>
  <c r="D629" i="116"/>
  <c r="K597" i="113"/>
  <c r="I597" i="113"/>
  <c r="D678" i="116"/>
  <c r="E678" i="116" s="1"/>
  <c r="J643" i="113"/>
  <c r="K85" i="113"/>
  <c r="K89" i="113"/>
  <c r="I93" i="113"/>
  <c r="I95" i="113"/>
  <c r="I96" i="113"/>
  <c r="I109" i="113"/>
  <c r="K121" i="113"/>
  <c r="K124" i="113"/>
  <c r="I126" i="113"/>
  <c r="D164" i="116"/>
  <c r="K151" i="113"/>
  <c r="D166" i="116"/>
  <c r="E166" i="116" s="1"/>
  <c r="F166" i="116" s="1"/>
  <c r="I153" i="113"/>
  <c r="J154" i="113"/>
  <c r="H171" i="113"/>
  <c r="I172" i="113"/>
  <c r="I177" i="113"/>
  <c r="I176" i="113" s="1"/>
  <c r="D199" i="116"/>
  <c r="E199" i="116" s="1"/>
  <c r="K186" i="113"/>
  <c r="I187" i="113"/>
  <c r="H188" i="113"/>
  <c r="J189" i="113"/>
  <c r="K194" i="113"/>
  <c r="K193" i="113" s="1"/>
  <c r="I196" i="113"/>
  <c r="I197" i="113"/>
  <c r="D211" i="116"/>
  <c r="E211" i="116" s="1"/>
  <c r="I200" i="113"/>
  <c r="I198" i="113" s="1"/>
  <c r="J201" i="113"/>
  <c r="D238" i="116"/>
  <c r="I222" i="113"/>
  <c r="J223" i="113"/>
  <c r="I234" i="113"/>
  <c r="I235" i="113"/>
  <c r="I236" i="113"/>
  <c r="I237" i="113"/>
  <c r="I238" i="113"/>
  <c r="D256" i="116"/>
  <c r="K240" i="113"/>
  <c r="I241" i="113"/>
  <c r="H242" i="113"/>
  <c r="J243" i="113"/>
  <c r="D261" i="116"/>
  <c r="D271" i="116"/>
  <c r="E271" i="116" s="1"/>
  <c r="K255" i="113"/>
  <c r="D273" i="116"/>
  <c r="I257" i="113"/>
  <c r="J258" i="113"/>
  <c r="D279" i="116"/>
  <c r="D280" i="116"/>
  <c r="E280" i="116" s="1"/>
  <c r="D283" i="116"/>
  <c r="I269" i="113"/>
  <c r="D310" i="116"/>
  <c r="I291" i="113"/>
  <c r="J292" i="113"/>
  <c r="D321" i="116"/>
  <c r="E321" i="116" s="1"/>
  <c r="D322" i="116"/>
  <c r="E322" i="116" s="1"/>
  <c r="D323" i="116"/>
  <c r="D324" i="116"/>
  <c r="D325" i="116"/>
  <c r="D328" i="116"/>
  <c r="K309" i="113"/>
  <c r="D330" i="116"/>
  <c r="I311" i="113"/>
  <c r="I310" i="113" s="1"/>
  <c r="D345" i="116"/>
  <c r="I326" i="113"/>
  <c r="J327" i="113"/>
  <c r="I330" i="113"/>
  <c r="I329" i="113" s="1"/>
  <c r="D355" i="116"/>
  <c r="D382" i="116"/>
  <c r="E382" i="116" s="1"/>
  <c r="I360" i="113"/>
  <c r="J361" i="113"/>
  <c r="I364" i="113"/>
  <c r="I365" i="113"/>
  <c r="I366" i="113"/>
  <c r="I367" i="113"/>
  <c r="I368" i="113"/>
  <c r="D417" i="116"/>
  <c r="I395" i="113"/>
  <c r="J396" i="113"/>
  <c r="D419" i="116"/>
  <c r="E419" i="116" s="1"/>
  <c r="E418" i="116" s="1"/>
  <c r="K398" i="113"/>
  <c r="K397" i="113" s="1"/>
  <c r="D421" i="116"/>
  <c r="I400" i="113"/>
  <c r="J401" i="113"/>
  <c r="J399" i="113" s="1"/>
  <c r="H402" i="113"/>
  <c r="I403" i="113"/>
  <c r="J404" i="113"/>
  <c r="D448" i="116"/>
  <c r="E448" i="116" s="1"/>
  <c r="J423" i="113"/>
  <c r="D459" i="116"/>
  <c r="E459" i="116" s="1"/>
  <c r="J434" i="113"/>
  <c r="I435" i="113"/>
  <c r="D469" i="116"/>
  <c r="E469" i="116" s="1"/>
  <c r="J444" i="113"/>
  <c r="I445" i="113"/>
  <c r="I443" i="113" s="1"/>
  <c r="D484" i="116"/>
  <c r="E484" i="116" s="1"/>
  <c r="F484" i="116" s="1"/>
  <c r="J459" i="113"/>
  <c r="H522" i="113"/>
  <c r="I523" i="113"/>
  <c r="D566" i="116"/>
  <c r="E566" i="116" s="1"/>
  <c r="I539" i="113"/>
  <c r="I537" i="113" s="1"/>
  <c r="D583" i="116"/>
  <c r="E583" i="116" s="1"/>
  <c r="K551" i="113"/>
  <c r="I552" i="113"/>
  <c r="D590" i="116"/>
  <c r="K558" i="113"/>
  <c r="I558" i="113"/>
  <c r="D595" i="116"/>
  <c r="K563" i="113"/>
  <c r="I563" i="113"/>
  <c r="D602" i="116"/>
  <c r="I570" i="113"/>
  <c r="J571" i="113"/>
  <c r="H572" i="113"/>
  <c r="I573" i="113"/>
  <c r="D612" i="116"/>
  <c r="K580" i="113"/>
  <c r="I580" i="113"/>
  <c r="J592" i="113"/>
  <c r="J597" i="113"/>
  <c r="D637" i="116"/>
  <c r="I606" i="113"/>
  <c r="D677" i="116"/>
  <c r="J642" i="113"/>
  <c r="I643" i="113"/>
  <c r="D690" i="116"/>
  <c r="J655" i="113"/>
  <c r="I656" i="113"/>
  <c r="D102" i="116"/>
  <c r="E102" i="116" s="1"/>
  <c r="D87" i="116"/>
  <c r="J95" i="113"/>
  <c r="D109" i="116"/>
  <c r="D122" i="116"/>
  <c r="E122" i="116" s="1"/>
  <c r="H127" i="113"/>
  <c r="D163" i="116"/>
  <c r="K150" i="113"/>
  <c r="H152" i="113"/>
  <c r="J177" i="113"/>
  <c r="J176" i="113" s="1"/>
  <c r="D194" i="116"/>
  <c r="J197" i="113"/>
  <c r="D309" i="116"/>
  <c r="E309" i="116" s="1"/>
  <c r="I290" i="113"/>
  <c r="D332" i="116"/>
  <c r="E332" i="116" s="1"/>
  <c r="E331" i="116" s="1"/>
  <c r="D351" i="116"/>
  <c r="E351" i="116" s="1"/>
  <c r="D392" i="116"/>
  <c r="D393" i="116"/>
  <c r="D394" i="116"/>
  <c r="D399" i="116"/>
  <c r="E399" i="116" s="1"/>
  <c r="K377" i="113"/>
  <c r="D401" i="116"/>
  <c r="I379" i="113"/>
  <c r="I378" i="113" s="1"/>
  <c r="D416" i="116"/>
  <c r="I394" i="113"/>
  <c r="K396" i="113"/>
  <c r="K401" i="113"/>
  <c r="D447" i="116"/>
  <c r="E447" i="116" s="1"/>
  <c r="J422" i="113"/>
  <c r="D458" i="116"/>
  <c r="E458" i="116" s="1"/>
  <c r="J433" i="113"/>
  <c r="K435" i="113"/>
  <c r="H443" i="113"/>
  <c r="K445" i="113"/>
  <c r="D474" i="116"/>
  <c r="E474" i="116" s="1"/>
  <c r="E473" i="116" s="1"/>
  <c r="J449" i="113"/>
  <c r="J448" i="113" s="1"/>
  <c r="D483" i="116"/>
  <c r="E483" i="116" s="1"/>
  <c r="F483" i="116" s="1"/>
  <c r="J458" i="113"/>
  <c r="K523" i="113"/>
  <c r="H537" i="113"/>
  <c r="H550" i="113"/>
  <c r="J552" i="113"/>
  <c r="D601" i="116"/>
  <c r="I569" i="113"/>
  <c r="K571" i="113"/>
  <c r="J573" i="113"/>
  <c r="D623" i="116"/>
  <c r="K591" i="113"/>
  <c r="I591" i="113"/>
  <c r="D628" i="116"/>
  <c r="K596" i="113"/>
  <c r="I596" i="113"/>
  <c r="D635" i="116"/>
  <c r="E635" i="116" s="1"/>
  <c r="K604" i="113"/>
  <c r="D676" i="116"/>
  <c r="E676" i="116" s="1"/>
  <c r="J641" i="113"/>
  <c r="K643" i="113"/>
  <c r="D689" i="116"/>
  <c r="E689" i="116" s="1"/>
  <c r="J654" i="113"/>
  <c r="K656" i="113"/>
  <c r="D104" i="116"/>
  <c r="E104" i="116" s="1"/>
  <c r="H28" i="113"/>
  <c r="D89" i="116"/>
  <c r="J92" i="113"/>
  <c r="D110" i="116"/>
  <c r="E110" i="116" s="1"/>
  <c r="D124" i="116"/>
  <c r="J126" i="113"/>
  <c r="D159" i="116"/>
  <c r="E159" i="116" s="1"/>
  <c r="H178" i="113"/>
  <c r="D198" i="116"/>
  <c r="K185" i="113"/>
  <c r="J196" i="113"/>
  <c r="H198" i="113"/>
  <c r="K223" i="113"/>
  <c r="J236" i="113"/>
  <c r="D282" i="116"/>
  <c r="D344" i="116"/>
  <c r="I325" i="113"/>
  <c r="D354" i="116"/>
  <c r="H369" i="113"/>
  <c r="I79" i="113"/>
  <c r="D162" i="116"/>
  <c r="E162" i="116" s="1"/>
  <c r="K149" i="113"/>
  <c r="I150" i="113"/>
  <c r="K177" i="113"/>
  <c r="K176" i="113" s="1"/>
  <c r="I179" i="113"/>
  <c r="I181" i="113"/>
  <c r="K196" i="113"/>
  <c r="D229" i="116"/>
  <c r="E229" i="116" s="1"/>
  <c r="I219" i="113"/>
  <c r="K235" i="113"/>
  <c r="D265" i="116"/>
  <c r="E265" i="116" s="1"/>
  <c r="H266" i="113"/>
  <c r="D308" i="116"/>
  <c r="I289" i="113"/>
  <c r="I308" i="113"/>
  <c r="I307" i="113" s="1"/>
  <c r="I313" i="113"/>
  <c r="I312" i="113" s="1"/>
  <c r="I323" i="113"/>
  <c r="I319" i="113" s="1"/>
  <c r="D353" i="116"/>
  <c r="E353" i="116" s="1"/>
  <c r="I336" i="113"/>
  <c r="K364" i="113"/>
  <c r="K363" i="113" s="1"/>
  <c r="K366" i="113"/>
  <c r="K368" i="113"/>
  <c r="I370" i="113"/>
  <c r="I371" i="113"/>
  <c r="I372" i="113"/>
  <c r="I373" i="113"/>
  <c r="I374" i="113"/>
  <c r="D403" i="116"/>
  <c r="D415" i="116"/>
  <c r="I393" i="113"/>
  <c r="D446" i="116"/>
  <c r="E446" i="116" s="1"/>
  <c r="J421" i="113"/>
  <c r="I422" i="113"/>
  <c r="D482" i="116"/>
  <c r="J457" i="113"/>
  <c r="D490" i="116"/>
  <c r="J466" i="113"/>
  <c r="J465" i="113" s="1"/>
  <c r="D532" i="116"/>
  <c r="E532" i="116" s="1"/>
  <c r="J503" i="113"/>
  <c r="K538" i="113"/>
  <c r="D600" i="116"/>
  <c r="I568" i="113"/>
  <c r="D621" i="116"/>
  <c r="K589" i="113"/>
  <c r="D632" i="116"/>
  <c r="E632" i="116" s="1"/>
  <c r="E631" i="116" s="1"/>
  <c r="I601" i="113"/>
  <c r="I600" i="113" s="1"/>
  <c r="D657" i="116"/>
  <c r="J622" i="113"/>
  <c r="H640" i="113"/>
  <c r="I641" i="113"/>
  <c r="I654" i="113"/>
  <c r="H41" i="113"/>
  <c r="H61" i="113"/>
  <c r="H65" i="113"/>
  <c r="J76" i="113"/>
  <c r="J77" i="113"/>
  <c r="J78" i="113"/>
  <c r="J79" i="113"/>
  <c r="D93" i="116"/>
  <c r="J98" i="113"/>
  <c r="J99" i="113"/>
  <c r="J100" i="113"/>
  <c r="J102" i="113"/>
  <c r="D115" i="116"/>
  <c r="E115" i="116" s="1"/>
  <c r="J111" i="113"/>
  <c r="J112" i="113"/>
  <c r="J113" i="113"/>
  <c r="J114" i="113"/>
  <c r="D126" i="116"/>
  <c r="E126" i="116" s="1"/>
  <c r="D128" i="116"/>
  <c r="E128" i="116" s="1"/>
  <c r="D129" i="116"/>
  <c r="E129" i="116" s="1"/>
  <c r="J128" i="113"/>
  <c r="D140" i="116"/>
  <c r="E140" i="116" s="1"/>
  <c r="D141" i="116"/>
  <c r="E141" i="116" s="1"/>
  <c r="D142" i="116"/>
  <c r="J144" i="113"/>
  <c r="J146" i="113"/>
  <c r="J147" i="113"/>
  <c r="H148" i="113"/>
  <c r="I149" i="113"/>
  <c r="J150" i="113"/>
  <c r="D171" i="116"/>
  <c r="I158" i="113"/>
  <c r="J179" i="113"/>
  <c r="J181" i="113"/>
  <c r="J182" i="113"/>
  <c r="H183" i="113"/>
  <c r="I184" i="113"/>
  <c r="J185" i="113"/>
  <c r="I212" i="113"/>
  <c r="I213" i="113"/>
  <c r="I215" i="113"/>
  <c r="D233" i="116"/>
  <c r="E233" i="116" s="1"/>
  <c r="K217" i="113"/>
  <c r="I218" i="113"/>
  <c r="K221" i="113"/>
  <c r="I247" i="113"/>
  <c r="I249" i="113"/>
  <c r="I250" i="113"/>
  <c r="D268" i="116"/>
  <c r="E268" i="116" s="1"/>
  <c r="E267" i="116" s="1"/>
  <c r="K252" i="113"/>
  <c r="I253" i="113"/>
  <c r="D299" i="116"/>
  <c r="D300" i="116"/>
  <c r="D301" i="116"/>
  <c r="D302" i="116"/>
  <c r="E302" i="116" s="1"/>
  <c r="F302" i="116" s="1"/>
  <c r="D305" i="116"/>
  <c r="E305" i="116" s="1"/>
  <c r="K286" i="113"/>
  <c r="H288" i="113"/>
  <c r="J289" i="113"/>
  <c r="K290" i="113"/>
  <c r="J313" i="113"/>
  <c r="J312" i="113" s="1"/>
  <c r="D334" i="116"/>
  <c r="D335" i="116"/>
  <c r="E335" i="116" s="1"/>
  <c r="D336" i="116"/>
  <c r="D337" i="116"/>
  <c r="D340" i="116"/>
  <c r="K321" i="113"/>
  <c r="K325" i="113"/>
  <c r="J333" i="113"/>
  <c r="J331" i="113" s="1"/>
  <c r="H334" i="113"/>
  <c r="I335" i="113"/>
  <c r="D377" i="116"/>
  <c r="K355" i="113"/>
  <c r="D379" i="116"/>
  <c r="I357" i="113"/>
  <c r="K359" i="113"/>
  <c r="J370" i="113"/>
  <c r="J371" i="113"/>
  <c r="J372" i="113"/>
  <c r="J374" i="113"/>
  <c r="H375" i="113"/>
  <c r="J377" i="113"/>
  <c r="K379" i="113"/>
  <c r="K378" i="113" s="1"/>
  <c r="I381" i="113"/>
  <c r="I380" i="113" s="1"/>
  <c r="D412" i="116"/>
  <c r="K390" i="113"/>
  <c r="H392" i="113"/>
  <c r="J393" i="113"/>
  <c r="K394" i="113"/>
  <c r="H420" i="113"/>
  <c r="I421" i="113"/>
  <c r="K422" i="113"/>
  <c r="H431" i="113"/>
  <c r="K433" i="113"/>
  <c r="K449" i="113"/>
  <c r="K448" i="113" s="1"/>
  <c r="D481" i="116"/>
  <c r="J456" i="113"/>
  <c r="I457" i="113"/>
  <c r="K458" i="113"/>
  <c r="H465" i="113"/>
  <c r="I466" i="113"/>
  <c r="I465" i="113" s="1"/>
  <c r="D496" i="116"/>
  <c r="D531" i="116"/>
  <c r="J502" i="113"/>
  <c r="I503" i="113"/>
  <c r="D541" i="116"/>
  <c r="E541" i="116" s="1"/>
  <c r="J512" i="113"/>
  <c r="D599" i="116"/>
  <c r="I567" i="113"/>
  <c r="J568" i="113"/>
  <c r="K569" i="113"/>
  <c r="D609" i="116"/>
  <c r="K577" i="113"/>
  <c r="D620" i="116"/>
  <c r="E620" i="116" s="1"/>
  <c r="K588" i="113"/>
  <c r="I589" i="113"/>
  <c r="H590" i="113"/>
  <c r="D626" i="116"/>
  <c r="K594" i="113"/>
  <c r="I594" i="113"/>
  <c r="H595" i="113"/>
  <c r="K599" i="113"/>
  <c r="I599" i="113"/>
  <c r="H600" i="113"/>
  <c r="J601" i="113"/>
  <c r="J600" i="113" s="1"/>
  <c r="H602" i="113"/>
  <c r="J604" i="113"/>
  <c r="D656" i="116"/>
  <c r="J621" i="113"/>
  <c r="I622" i="113"/>
  <c r="K641" i="113"/>
  <c r="K654" i="113"/>
  <c r="D103" i="116"/>
  <c r="E103" i="116" s="1"/>
  <c r="H75" i="113"/>
  <c r="J94" i="113"/>
  <c r="D111" i="116"/>
  <c r="E111" i="116" s="1"/>
  <c r="J109" i="113"/>
  <c r="H110" i="113"/>
  <c r="D138" i="116"/>
  <c r="D158" i="116"/>
  <c r="D193" i="116"/>
  <c r="J187" i="113"/>
  <c r="K189" i="113"/>
  <c r="D270" i="116"/>
  <c r="E270" i="116" s="1"/>
  <c r="K254" i="113"/>
  <c r="D350" i="116"/>
  <c r="E350" i="116" s="1"/>
  <c r="D395" i="116"/>
  <c r="E395" i="116" s="1"/>
  <c r="I76" i="113"/>
  <c r="K93" i="113"/>
  <c r="I98" i="113"/>
  <c r="I99" i="113"/>
  <c r="I102" i="113"/>
  <c r="K109" i="113"/>
  <c r="I112" i="113"/>
  <c r="I128" i="113"/>
  <c r="I147" i="113"/>
  <c r="I180" i="113"/>
  <c r="I182" i="113"/>
  <c r="I185" i="113"/>
  <c r="K197" i="113"/>
  <c r="J199" i="113"/>
  <c r="D230" i="116"/>
  <c r="K236" i="113"/>
  <c r="K238" i="113"/>
  <c r="D264" i="116"/>
  <c r="E264" i="116" s="1"/>
  <c r="D306" i="116"/>
  <c r="E306" i="116" s="1"/>
  <c r="F306" i="116" s="1"/>
  <c r="K287" i="113"/>
  <c r="J290" i="113"/>
  <c r="D341" i="116"/>
  <c r="K322" i="113"/>
  <c r="H324" i="113"/>
  <c r="J325" i="113"/>
  <c r="K330" i="113"/>
  <c r="K329" i="113" s="1"/>
  <c r="I332" i="113"/>
  <c r="I333" i="113"/>
  <c r="D380" i="116"/>
  <c r="I358" i="113"/>
  <c r="K365" i="113"/>
  <c r="K367" i="113"/>
  <c r="D398" i="116"/>
  <c r="K376" i="113"/>
  <c r="I377" i="113"/>
  <c r="I375" i="113" s="1"/>
  <c r="H378" i="113"/>
  <c r="J379" i="113"/>
  <c r="J378" i="113" s="1"/>
  <c r="H380" i="113"/>
  <c r="D413" i="116"/>
  <c r="K391" i="113"/>
  <c r="J394" i="113"/>
  <c r="D457" i="116"/>
  <c r="E457" i="116" s="1"/>
  <c r="J432" i="113"/>
  <c r="I433" i="113"/>
  <c r="H448" i="113"/>
  <c r="I449" i="113"/>
  <c r="I448" i="113" s="1"/>
  <c r="I458" i="113"/>
  <c r="D497" i="116"/>
  <c r="E497" i="116" s="1"/>
  <c r="F497" i="116" s="1"/>
  <c r="D589" i="116"/>
  <c r="E589" i="116" s="1"/>
  <c r="F589" i="116" s="1"/>
  <c r="K557" i="113"/>
  <c r="I557" i="113"/>
  <c r="D594" i="116"/>
  <c r="E594" i="116" s="1"/>
  <c r="K562" i="113"/>
  <c r="I562" i="113"/>
  <c r="J569" i="113"/>
  <c r="D611" i="116"/>
  <c r="K579" i="113"/>
  <c r="I579" i="113"/>
  <c r="J591" i="113"/>
  <c r="J596" i="113"/>
  <c r="D634" i="116"/>
  <c r="E634" i="116" s="1"/>
  <c r="K603" i="113"/>
  <c r="K602" i="113" s="1"/>
  <c r="I604" i="113"/>
  <c r="I602" i="113" s="1"/>
  <c r="H653" i="113"/>
  <c r="H9" i="113"/>
  <c r="H13" i="113"/>
  <c r="H17" i="113"/>
  <c r="H33" i="113"/>
  <c r="H37" i="113"/>
  <c r="H35" i="113" s="1"/>
  <c r="H45" i="113"/>
  <c r="H49" i="113"/>
  <c r="D91" i="116"/>
  <c r="D92" i="116"/>
  <c r="D114" i="116"/>
  <c r="D127" i="116"/>
  <c r="E127" i="116" s="1"/>
  <c r="K77" i="113"/>
  <c r="K79" i="113"/>
  <c r="I81" i="113"/>
  <c r="I82" i="113"/>
  <c r="I83" i="113"/>
  <c r="K99" i="113"/>
  <c r="K100" i="113"/>
  <c r="K101" i="113"/>
  <c r="I104" i="113"/>
  <c r="I105" i="113"/>
  <c r="K112" i="113"/>
  <c r="K113" i="113"/>
  <c r="K114" i="113"/>
  <c r="I116" i="113"/>
  <c r="I117" i="113"/>
  <c r="I118" i="113"/>
  <c r="I119" i="113"/>
  <c r="K129" i="113"/>
  <c r="I131" i="113"/>
  <c r="I132" i="113"/>
  <c r="I133" i="113"/>
  <c r="K145" i="113"/>
  <c r="K146" i="113"/>
  <c r="J149" i="113"/>
  <c r="D170" i="116"/>
  <c r="E170" i="116" s="1"/>
  <c r="F170" i="116" s="1"/>
  <c r="I157" i="113"/>
  <c r="J158" i="113"/>
  <c r="D173" i="116"/>
  <c r="D174" i="116"/>
  <c r="E174" i="116" s="1"/>
  <c r="F174" i="116" s="1"/>
  <c r="D175" i="116"/>
  <c r="D176" i="116"/>
  <c r="D177" i="116"/>
  <c r="K180" i="113"/>
  <c r="K181" i="113"/>
  <c r="J212" i="113"/>
  <c r="J213" i="113"/>
  <c r="J214" i="113"/>
  <c r="H216" i="113"/>
  <c r="I217" i="113"/>
  <c r="D242" i="116"/>
  <c r="I226" i="113"/>
  <c r="J247" i="113"/>
  <c r="J248" i="113"/>
  <c r="J249" i="113"/>
  <c r="H251" i="113"/>
  <c r="I252" i="113"/>
  <c r="I280" i="113"/>
  <c r="I281" i="113"/>
  <c r="I282" i="113"/>
  <c r="I283" i="113"/>
  <c r="D304" i="116"/>
  <c r="E304" i="116" s="1"/>
  <c r="K285" i="113"/>
  <c r="I286" i="113"/>
  <c r="I284" i="113" s="1"/>
  <c r="J287" i="113"/>
  <c r="K289" i="113"/>
  <c r="K313" i="113"/>
  <c r="K312" i="113" s="1"/>
  <c r="D339" i="116"/>
  <c r="E339" i="116" s="1"/>
  <c r="F339" i="116" s="1"/>
  <c r="K320" i="113"/>
  <c r="J322" i="113"/>
  <c r="K332" i="113"/>
  <c r="K333" i="113"/>
  <c r="D370" i="116"/>
  <c r="D371" i="116"/>
  <c r="E371" i="116" s="1"/>
  <c r="F371" i="116" s="1"/>
  <c r="G371" i="116" s="1"/>
  <c r="D372" i="116"/>
  <c r="D373" i="116"/>
  <c r="D376" i="116"/>
  <c r="K354" i="113"/>
  <c r="H356" i="113"/>
  <c r="K358" i="113"/>
  <c r="K370" i="113"/>
  <c r="K371" i="113"/>
  <c r="K372" i="113"/>
  <c r="K373" i="113"/>
  <c r="J376" i="113"/>
  <c r="J381" i="113"/>
  <c r="J380" i="113" s="1"/>
  <c r="D405" i="116"/>
  <c r="E405" i="116" s="1"/>
  <c r="D406" i="116"/>
  <c r="E406" i="116" s="1"/>
  <c r="D407" i="116"/>
  <c r="E407" i="116" s="1"/>
  <c r="D408" i="116"/>
  <c r="E408" i="116" s="1"/>
  <c r="D411" i="116"/>
  <c r="K389" i="113"/>
  <c r="I390" i="113"/>
  <c r="J391" i="113"/>
  <c r="K393" i="113"/>
  <c r="K421" i="113"/>
  <c r="K432" i="113"/>
  <c r="H455" i="113"/>
  <c r="I456" i="113"/>
  <c r="K457" i="113"/>
  <c r="K466" i="113"/>
  <c r="K465" i="113" s="1"/>
  <c r="D495" i="116"/>
  <c r="I472" i="113"/>
  <c r="I470" i="113" s="1"/>
  <c r="D519" i="116"/>
  <c r="E519" i="116" s="1"/>
  <c r="J490" i="113"/>
  <c r="D530" i="116"/>
  <c r="J501" i="113"/>
  <c r="I502" i="113"/>
  <c r="K503" i="113"/>
  <c r="D540" i="116"/>
  <c r="J511" i="113"/>
  <c r="I512" i="113"/>
  <c r="I510" i="113" s="1"/>
  <c r="D555" i="116"/>
  <c r="E555" i="116" s="1"/>
  <c r="J526" i="113"/>
  <c r="D588" i="116"/>
  <c r="K556" i="113"/>
  <c r="I556" i="113"/>
  <c r="D593" i="116"/>
  <c r="K561" i="113"/>
  <c r="I561" i="113"/>
  <c r="D597" i="116"/>
  <c r="K565" i="113"/>
  <c r="I565" i="113"/>
  <c r="H566" i="113"/>
  <c r="J567" i="113"/>
  <c r="J566" i="113" s="1"/>
  <c r="K568" i="113"/>
  <c r="D608" i="116"/>
  <c r="K576" i="113"/>
  <c r="I577" i="113"/>
  <c r="H578" i="113"/>
  <c r="D619" i="116"/>
  <c r="K587" i="113"/>
  <c r="I588" i="113"/>
  <c r="J589" i="113"/>
  <c r="J594" i="113"/>
  <c r="J599" i="113"/>
  <c r="K601" i="113"/>
  <c r="K600" i="113" s="1"/>
  <c r="J603" i="113"/>
  <c r="D639" i="116"/>
  <c r="I608" i="113"/>
  <c r="D655" i="116"/>
  <c r="E655" i="116" s="1"/>
  <c r="F655" i="116" s="1"/>
  <c r="J620" i="113"/>
  <c r="I621" i="113"/>
  <c r="K622" i="113"/>
  <c r="D88" i="116"/>
  <c r="D108" i="116"/>
  <c r="D121" i="116"/>
  <c r="E121" i="116" s="1"/>
  <c r="D137" i="116"/>
  <c r="H143" i="113"/>
  <c r="D160" i="116"/>
  <c r="E160" i="116" s="1"/>
  <c r="J172" i="113"/>
  <c r="D195" i="116"/>
  <c r="E195" i="116" s="1"/>
  <c r="D237" i="116"/>
  <c r="E237" i="116" s="1"/>
  <c r="I221" i="113"/>
  <c r="J234" i="113"/>
  <c r="J237" i="113"/>
  <c r="H239" i="113"/>
  <c r="J241" i="113"/>
  <c r="K243" i="113"/>
  <c r="K258" i="113"/>
  <c r="D327" i="116"/>
  <c r="E327" i="116" s="1"/>
  <c r="F327" i="116" s="1"/>
  <c r="K308" i="113"/>
  <c r="H312" i="113"/>
  <c r="D381" i="116"/>
  <c r="I359" i="113"/>
  <c r="I77" i="113"/>
  <c r="K92" i="113"/>
  <c r="K96" i="113"/>
  <c r="I100" i="113"/>
  <c r="D197" i="116"/>
  <c r="E197" i="116" s="1"/>
  <c r="K184" i="113"/>
  <c r="D234" i="116"/>
  <c r="K218" i="113"/>
  <c r="K234" i="113"/>
  <c r="K237" i="113"/>
  <c r="D269" i="116"/>
  <c r="K253" i="113"/>
  <c r="J268" i="113"/>
  <c r="H10" i="113"/>
  <c r="H14" i="113"/>
  <c r="H50" i="113"/>
  <c r="H58" i="113"/>
  <c r="D96" i="116"/>
  <c r="D98" i="116"/>
  <c r="D99" i="116"/>
  <c r="E99" i="116" s="1"/>
  <c r="D117" i="116"/>
  <c r="D131" i="116"/>
  <c r="E131" i="116" s="1"/>
  <c r="D133" i="116"/>
  <c r="E133" i="116" s="1"/>
  <c r="D169" i="116"/>
  <c r="E169" i="116" s="1"/>
  <c r="I156" i="113"/>
  <c r="D204" i="116"/>
  <c r="I191" i="113"/>
  <c r="K213" i="113"/>
  <c r="D244" i="116"/>
  <c r="D246" i="116"/>
  <c r="D247" i="116"/>
  <c r="E247" i="116" s="1"/>
  <c r="H284" i="113"/>
  <c r="K381" i="113"/>
  <c r="K380" i="113" s="1"/>
  <c r="D426" i="116"/>
  <c r="H470" i="113"/>
  <c r="D518" i="116"/>
  <c r="J489" i="113"/>
  <c r="D554" i="116"/>
  <c r="J525" i="113"/>
  <c r="D607" i="116"/>
  <c r="K575" i="113"/>
  <c r="D618" i="116"/>
  <c r="K586" i="113"/>
  <c r="D630" i="116"/>
  <c r="E630" i="116" s="1"/>
  <c r="K598" i="113"/>
  <c r="I598" i="113"/>
  <c r="D680" i="116"/>
  <c r="J645" i="113"/>
  <c r="D105" i="116"/>
  <c r="H24" i="113"/>
  <c r="D86" i="116"/>
  <c r="J93" i="113"/>
  <c r="J96" i="113"/>
  <c r="H97" i="113"/>
  <c r="D112" i="116"/>
  <c r="D123" i="116"/>
  <c r="E123" i="116" s="1"/>
  <c r="D157" i="116"/>
  <c r="K154" i="113"/>
  <c r="D192" i="116"/>
  <c r="D235" i="116"/>
  <c r="K219" i="113"/>
  <c r="J235" i="113"/>
  <c r="J238" i="113"/>
  <c r="D342" i="116"/>
  <c r="E342" i="116" s="1"/>
  <c r="K323" i="113"/>
  <c r="H331" i="113"/>
  <c r="D396" i="116"/>
  <c r="E396" i="116" s="1"/>
  <c r="I78" i="113"/>
  <c r="K94" i="113"/>
  <c r="I101" i="113"/>
  <c r="I111" i="113"/>
  <c r="I114" i="113"/>
  <c r="K126" i="113"/>
  <c r="I129" i="113"/>
  <c r="I144" i="113"/>
  <c r="I145" i="113"/>
  <c r="I146" i="113"/>
  <c r="D228" i="116"/>
  <c r="E228" i="116" s="1"/>
  <c r="D231" i="116"/>
  <c r="J221" i="113"/>
  <c r="D263" i="116"/>
  <c r="E263" i="116" s="1"/>
  <c r="F263" i="116" s="1"/>
  <c r="D266" i="116"/>
  <c r="I254" i="113"/>
  <c r="I267" i="113"/>
  <c r="H307" i="113"/>
  <c r="H18" i="113"/>
  <c r="H26" i="113"/>
  <c r="H30" i="113"/>
  <c r="H34" i="113"/>
  <c r="H46" i="113"/>
  <c r="H54" i="113"/>
  <c r="D95" i="116"/>
  <c r="E95" i="116" s="1"/>
  <c r="D97" i="116"/>
  <c r="D100" i="116"/>
  <c r="H106" i="113"/>
  <c r="H120" i="113"/>
  <c r="D132" i="116"/>
  <c r="E132" i="116" s="1"/>
  <c r="D206" i="116"/>
  <c r="K212" i="113"/>
  <c r="K214" i="113"/>
  <c r="K215" i="113"/>
  <c r="D241" i="116"/>
  <c r="I225" i="113"/>
  <c r="H227" i="113"/>
  <c r="D245" i="116"/>
  <c r="E245" i="116" s="1"/>
  <c r="D248" i="116"/>
  <c r="E248" i="116" s="1"/>
  <c r="K247" i="113"/>
  <c r="K248" i="113"/>
  <c r="K249" i="113"/>
  <c r="K250" i="113"/>
  <c r="D313" i="116"/>
  <c r="E313" i="116" s="1"/>
  <c r="I294" i="113"/>
  <c r="H319" i="113"/>
  <c r="D375" i="116"/>
  <c r="E375" i="116" s="1"/>
  <c r="K353" i="113"/>
  <c r="D410" i="116"/>
  <c r="K388" i="113"/>
  <c r="D529" i="116"/>
  <c r="J500" i="113"/>
  <c r="D545" i="116"/>
  <c r="E545" i="116" s="1"/>
  <c r="E544" i="116" s="1"/>
  <c r="J516" i="113"/>
  <c r="J515" i="113" s="1"/>
  <c r="D586" i="116"/>
  <c r="K554" i="113"/>
  <c r="D616" i="116"/>
  <c r="I584" i="113"/>
  <c r="I583" i="113" s="1"/>
  <c r="D625" i="116"/>
  <c r="K593" i="113"/>
  <c r="I593" i="113"/>
  <c r="D654" i="116"/>
  <c r="J619" i="113"/>
  <c r="K81" i="113"/>
  <c r="K82" i="113"/>
  <c r="K83" i="113"/>
  <c r="I85" i="113"/>
  <c r="I86" i="113"/>
  <c r="I87" i="113"/>
  <c r="I88" i="113"/>
  <c r="I89" i="113"/>
  <c r="I90" i="113"/>
  <c r="K104" i="113"/>
  <c r="K105" i="113"/>
  <c r="I107" i="113"/>
  <c r="K116" i="113"/>
  <c r="K117" i="113"/>
  <c r="K118" i="113"/>
  <c r="K119" i="113"/>
  <c r="I121" i="113"/>
  <c r="I122" i="113"/>
  <c r="I123" i="113"/>
  <c r="D168" i="116"/>
  <c r="I155" i="113"/>
  <c r="J156" i="113"/>
  <c r="K157" i="113"/>
  <c r="J160" i="113"/>
  <c r="J161" i="113"/>
  <c r="J162" i="113"/>
  <c r="J163" i="113"/>
  <c r="J164" i="113"/>
  <c r="D179" i="116"/>
  <c r="D180" i="116"/>
  <c r="E180" i="116" s="1"/>
  <c r="D181" i="116"/>
  <c r="D182" i="116"/>
  <c r="E182" i="116" s="1"/>
  <c r="D183" i="116"/>
  <c r="D186" i="116"/>
  <c r="K173" i="113"/>
  <c r="D188" i="116"/>
  <c r="I175" i="113"/>
  <c r="I174" i="113" s="1"/>
  <c r="D203" i="116"/>
  <c r="I190" i="113"/>
  <c r="J191" i="113"/>
  <c r="K192" i="113"/>
  <c r="I194" i="113"/>
  <c r="I193" i="113" s="1"/>
  <c r="D213" i="116"/>
  <c r="D240" i="116"/>
  <c r="I224" i="113"/>
  <c r="J225" i="113"/>
  <c r="K226" i="113"/>
  <c r="I228" i="113"/>
  <c r="I229" i="113"/>
  <c r="I230" i="113"/>
  <c r="I231" i="113"/>
  <c r="I232" i="113"/>
  <c r="D275" i="116"/>
  <c r="I259" i="113"/>
  <c r="J260" i="113"/>
  <c r="D277" i="116"/>
  <c r="E277" i="116" s="1"/>
  <c r="E276" i="116" s="1"/>
  <c r="K280" i="113"/>
  <c r="K281" i="113"/>
  <c r="K282" i="113"/>
  <c r="K283" i="113"/>
  <c r="J285" i="113"/>
  <c r="D312" i="116"/>
  <c r="I293" i="113"/>
  <c r="J294" i="113"/>
  <c r="D315" i="116"/>
  <c r="D316" i="116"/>
  <c r="D317" i="116"/>
  <c r="D318" i="116"/>
  <c r="E318" i="116" s="1"/>
  <c r="D319" i="116"/>
  <c r="E319" i="116" s="1"/>
  <c r="F319" i="116" s="1"/>
  <c r="K315" i="113"/>
  <c r="K316" i="113"/>
  <c r="K317" i="113"/>
  <c r="K318" i="113"/>
  <c r="J320" i="113"/>
  <c r="J348" i="113"/>
  <c r="J349" i="113"/>
  <c r="J350" i="113"/>
  <c r="J351" i="113"/>
  <c r="H352" i="113"/>
  <c r="I353" i="113"/>
  <c r="J354" i="113"/>
  <c r="J352" i="113" s="1"/>
  <c r="D384" i="116"/>
  <c r="I362" i="113"/>
  <c r="J383" i="113"/>
  <c r="J384" i="113"/>
  <c r="J385" i="113"/>
  <c r="J386" i="113"/>
  <c r="H387" i="113"/>
  <c r="I388" i="113"/>
  <c r="J389" i="113"/>
  <c r="D425" i="116"/>
  <c r="E425" i="116" s="1"/>
  <c r="I405" i="113"/>
  <c r="D461" i="116"/>
  <c r="E461" i="116" s="1"/>
  <c r="J436" i="113"/>
  <c r="D517" i="116"/>
  <c r="J488" i="113"/>
  <c r="I489" i="113"/>
  <c r="I487" i="113" s="1"/>
  <c r="K490" i="113"/>
  <c r="D528" i="116"/>
  <c r="E528" i="116" s="1"/>
  <c r="J499" i="113"/>
  <c r="J498" i="113" s="1"/>
  <c r="I500" i="113"/>
  <c r="K501" i="113"/>
  <c r="K511" i="113"/>
  <c r="K510" i="113" s="1"/>
  <c r="H515" i="113"/>
  <c r="I516" i="113"/>
  <c r="I515" i="113" s="1"/>
  <c r="D553" i="116"/>
  <c r="E553" i="116" s="1"/>
  <c r="J524" i="113"/>
  <c r="I525" i="113"/>
  <c r="K526" i="113"/>
  <c r="D568" i="116"/>
  <c r="E568" i="116" s="1"/>
  <c r="D585" i="116"/>
  <c r="K553" i="113"/>
  <c r="I554" i="113"/>
  <c r="H555" i="113"/>
  <c r="D592" i="116"/>
  <c r="K560" i="113"/>
  <c r="I560" i="113"/>
  <c r="D596" i="116"/>
  <c r="E596" i="116" s="1"/>
  <c r="K564" i="113"/>
  <c r="I564" i="113"/>
  <c r="D606" i="116"/>
  <c r="E606" i="116" s="1"/>
  <c r="K574" i="113"/>
  <c r="I575" i="113"/>
  <c r="J576" i="113"/>
  <c r="D614" i="116"/>
  <c r="K582" i="113"/>
  <c r="K581" i="113" s="1"/>
  <c r="I582" i="113"/>
  <c r="I581" i="113" s="1"/>
  <c r="H583" i="113"/>
  <c r="J584" i="113"/>
  <c r="J583" i="113" s="1"/>
  <c r="H585" i="113"/>
  <c r="I586" i="113"/>
  <c r="J587" i="113"/>
  <c r="J585" i="113" s="1"/>
  <c r="J593" i="113"/>
  <c r="J598" i="113"/>
  <c r="D638" i="116"/>
  <c r="E638" i="116" s="1"/>
  <c r="I607" i="113"/>
  <c r="H618" i="113"/>
  <c r="I619" i="113"/>
  <c r="K620" i="113"/>
  <c r="D679" i="116"/>
  <c r="J644" i="113"/>
  <c r="I645" i="113"/>
  <c r="D692" i="116"/>
  <c r="E692" i="116" s="1"/>
  <c r="D705" i="116"/>
  <c r="D706" i="116"/>
  <c r="D450" i="116"/>
  <c r="D451" i="116"/>
  <c r="E451" i="116" s="1"/>
  <c r="D452" i="116"/>
  <c r="E452" i="116" s="1"/>
  <c r="D453" i="116"/>
  <c r="E453" i="116" s="1"/>
  <c r="F453" i="116" s="1"/>
  <c r="D454" i="116"/>
  <c r="D455" i="116"/>
  <c r="E455" i="116" s="1"/>
  <c r="D472" i="116"/>
  <c r="D486" i="116"/>
  <c r="D487" i="116"/>
  <c r="E487" i="116" s="1"/>
  <c r="D488" i="116"/>
  <c r="D521" i="116"/>
  <c r="E521" i="116" s="1"/>
  <c r="D522" i="116"/>
  <c r="D523" i="116"/>
  <c r="E523" i="116" s="1"/>
  <c r="D524" i="116"/>
  <c r="D525" i="116"/>
  <c r="E525" i="116" s="1"/>
  <c r="D526" i="116"/>
  <c r="D543" i="116"/>
  <c r="D557" i="116"/>
  <c r="D558" i="116"/>
  <c r="E558" i="116" s="1"/>
  <c r="D559" i="116"/>
  <c r="D659" i="116"/>
  <c r="E659" i="116" s="1"/>
  <c r="F659" i="116" s="1"/>
  <c r="D660" i="116"/>
  <c r="E660" i="116" s="1"/>
  <c r="D661" i="116"/>
  <c r="E661" i="116" s="1"/>
  <c r="D682" i="116"/>
  <c r="E682" i="116" s="1"/>
  <c r="D683" i="116"/>
  <c r="E683" i="116" s="1"/>
  <c r="F683" i="116" s="1"/>
  <c r="J657" i="113"/>
  <c r="D694" i="116"/>
  <c r="E694" i="116" s="1"/>
  <c r="D695" i="116"/>
  <c r="D696" i="116"/>
  <c r="E696" i="116" s="1"/>
  <c r="D697" i="116"/>
  <c r="J671" i="113"/>
  <c r="J672" i="113"/>
  <c r="D708" i="116"/>
  <c r="D709" i="116"/>
  <c r="D710" i="116"/>
  <c r="E710" i="116" s="1"/>
  <c r="D561" i="116"/>
  <c r="E561" i="116" s="1"/>
  <c r="F561" i="116" s="1"/>
  <c r="F560" i="116" s="1"/>
  <c r="D663" i="116"/>
  <c r="E663" i="116" s="1"/>
  <c r="D664" i="116"/>
  <c r="E664" i="116" s="1"/>
  <c r="D665" i="116"/>
  <c r="D666" i="116"/>
  <c r="E666" i="116" s="1"/>
  <c r="F666" i="116" s="1"/>
  <c r="D667" i="116"/>
  <c r="D668" i="116"/>
  <c r="E668" i="116" s="1"/>
  <c r="F668" i="116" s="1"/>
  <c r="D685" i="116"/>
  <c r="E685" i="116" s="1"/>
  <c r="D699" i="116"/>
  <c r="D700" i="116"/>
  <c r="E700" i="116" s="1"/>
  <c r="D701" i="116"/>
  <c r="D441" i="116"/>
  <c r="E441" i="116" s="1"/>
  <c r="D442" i="116"/>
  <c r="E442" i="116" s="1"/>
  <c r="D443" i="116"/>
  <c r="D444" i="116"/>
  <c r="D463" i="116"/>
  <c r="D464" i="116"/>
  <c r="D465" i="116"/>
  <c r="E465" i="116" s="1"/>
  <c r="D466" i="116"/>
  <c r="D467" i="116"/>
  <c r="E467" i="116" s="1"/>
  <c r="D476" i="116"/>
  <c r="D477" i="116"/>
  <c r="E477" i="116" s="1"/>
  <c r="D478" i="116"/>
  <c r="E478" i="116" s="1"/>
  <c r="D479" i="116"/>
  <c r="D492" i="116"/>
  <c r="D493" i="116"/>
  <c r="D512" i="116"/>
  <c r="D513" i="116"/>
  <c r="D514" i="116"/>
  <c r="E514" i="116" s="1"/>
  <c r="D515" i="116"/>
  <c r="D534" i="116"/>
  <c r="E534" i="116" s="1"/>
  <c r="D535" i="116"/>
  <c r="D536" i="116"/>
  <c r="D537" i="116"/>
  <c r="D538" i="116"/>
  <c r="E538" i="116" s="1"/>
  <c r="D547" i="116"/>
  <c r="D548" i="116"/>
  <c r="E548" i="116" s="1"/>
  <c r="D549" i="116"/>
  <c r="E549" i="116" s="1"/>
  <c r="F549" i="116" s="1"/>
  <c r="D550" i="116"/>
  <c r="E550" i="116" s="1"/>
  <c r="F550" i="116" s="1"/>
  <c r="J533" i="113"/>
  <c r="J532" i="113" s="1"/>
  <c r="D563" i="116"/>
  <c r="E563" i="116" s="1"/>
  <c r="D564" i="116"/>
  <c r="J628" i="113"/>
  <c r="J629" i="113"/>
  <c r="J630" i="113"/>
  <c r="J631" i="113"/>
  <c r="J632" i="113"/>
  <c r="J633" i="113"/>
  <c r="D670" i="116"/>
  <c r="D671" i="116"/>
  <c r="E671" i="116" s="1"/>
  <c r="F671" i="116" s="1"/>
  <c r="D672" i="116"/>
  <c r="E672" i="116" s="1"/>
  <c r="D673" i="116"/>
  <c r="E673" i="116" s="1"/>
  <c r="D674" i="116"/>
  <c r="J650" i="113"/>
  <c r="J649" i="113" s="1"/>
  <c r="D687" i="116"/>
  <c r="J664" i="113"/>
  <c r="J665" i="113"/>
  <c r="J666" i="113"/>
  <c r="D703" i="116"/>
  <c r="F9" i="112"/>
  <c r="F10" i="112"/>
  <c r="H10" i="112" s="1"/>
  <c r="F11" i="112"/>
  <c r="G10" i="112"/>
  <c r="G11" i="112"/>
  <c r="G12" i="112"/>
  <c r="I12" i="112" s="1"/>
  <c r="J12" i="112" s="1"/>
  <c r="F7" i="112"/>
  <c r="H7" i="112" s="1"/>
  <c r="H20" i="112"/>
  <c r="I20" i="112"/>
  <c r="J20" i="112" s="1"/>
  <c r="F17" i="112"/>
  <c r="G22" i="112"/>
  <c r="F22" i="112"/>
  <c r="M22" i="112" s="1"/>
  <c r="F23" i="112"/>
  <c r="F24" i="112"/>
  <c r="K24" i="112"/>
  <c r="L24" i="112"/>
  <c r="K17" i="112"/>
  <c r="G6" i="112" l="1"/>
  <c r="M24" i="112"/>
  <c r="I10" i="112"/>
  <c r="J10" i="112" s="1"/>
  <c r="F6" i="113"/>
  <c r="F346" i="113"/>
  <c r="F406" i="113" s="1"/>
  <c r="F66" i="113"/>
  <c r="G6" i="113"/>
  <c r="G66" i="113" s="1"/>
  <c r="K473" i="113"/>
  <c r="K527" i="113"/>
  <c r="K471" i="113"/>
  <c r="J337" i="113"/>
  <c r="K540" i="113"/>
  <c r="G16" i="112"/>
  <c r="N24" i="112"/>
  <c r="K443" i="113"/>
  <c r="H59" i="113"/>
  <c r="I171" i="113"/>
  <c r="J284" i="113"/>
  <c r="J534" i="113"/>
  <c r="K307" i="113"/>
  <c r="I11" i="112"/>
  <c r="J11" i="112" s="1"/>
  <c r="I653" i="113"/>
  <c r="K9" i="112"/>
  <c r="K4" i="112" s="1"/>
  <c r="K324" i="113"/>
  <c r="H62" i="113"/>
  <c r="J450" i="113"/>
  <c r="J301" i="113"/>
  <c r="K399" i="113"/>
  <c r="K673" i="113"/>
  <c r="I585" i="113"/>
  <c r="K301" i="113"/>
  <c r="J387" i="113"/>
  <c r="J467" i="113"/>
  <c r="K352" i="113"/>
  <c r="H481" i="113"/>
  <c r="H541" i="113" s="1"/>
  <c r="I387" i="113"/>
  <c r="I467" i="113"/>
  <c r="K487" i="113"/>
  <c r="I498" i="113"/>
  <c r="J510" i="113"/>
  <c r="K578" i="113"/>
  <c r="J324" i="113"/>
  <c r="J602" i="113"/>
  <c r="I646" i="113"/>
  <c r="I460" i="113"/>
  <c r="I431" i="113"/>
  <c r="K653" i="113"/>
  <c r="I618" i="113"/>
  <c r="J263" i="113"/>
  <c r="J504" i="113"/>
  <c r="H142" i="113"/>
  <c r="H202" i="113" s="1"/>
  <c r="J420" i="113"/>
  <c r="K415" i="113"/>
  <c r="K455" i="113"/>
  <c r="I26" i="113"/>
  <c r="I61" i="113"/>
  <c r="K288" i="113"/>
  <c r="J295" i="113"/>
  <c r="K382" i="113"/>
  <c r="I450" i="113"/>
  <c r="J375" i="113"/>
  <c r="J455" i="113"/>
  <c r="K623" i="113"/>
  <c r="I627" i="113"/>
  <c r="K504" i="113"/>
  <c r="J443" i="113"/>
  <c r="I159" i="113"/>
  <c r="H617" i="113"/>
  <c r="H677" i="113" s="1"/>
  <c r="K585" i="113"/>
  <c r="I239" i="113"/>
  <c r="I437" i="113"/>
  <c r="K450" i="113"/>
  <c r="J314" i="113"/>
  <c r="K634" i="113"/>
  <c r="K279" i="113"/>
  <c r="K431" i="113"/>
  <c r="F634" i="116"/>
  <c r="G634" i="116" s="1"/>
  <c r="H634" i="116" s="1"/>
  <c r="F268" i="116"/>
  <c r="F267" i="116" s="1"/>
  <c r="J178" i="113"/>
  <c r="J143" i="113"/>
  <c r="I634" i="113"/>
  <c r="K420" i="113"/>
  <c r="K356" i="113"/>
  <c r="K22" i="113"/>
  <c r="I33" i="113"/>
  <c r="I566" i="113"/>
  <c r="I392" i="113"/>
  <c r="J195" i="113"/>
  <c r="J527" i="113"/>
  <c r="K159" i="113"/>
  <c r="J634" i="113"/>
  <c r="J415" i="113"/>
  <c r="E189" i="116"/>
  <c r="F190" i="116"/>
  <c r="F189" i="116" s="1"/>
  <c r="K50" i="113"/>
  <c r="E98" i="116"/>
  <c r="K178" i="113"/>
  <c r="F104" i="116"/>
  <c r="I195" i="113"/>
  <c r="J460" i="113"/>
  <c r="J487" i="113"/>
  <c r="J618" i="113"/>
  <c r="E607" i="116"/>
  <c r="F607" i="116" s="1"/>
  <c r="G607" i="116" s="1"/>
  <c r="I555" i="113"/>
  <c r="E349" i="116"/>
  <c r="K640" i="113"/>
  <c r="F126" i="116"/>
  <c r="G126" i="116" s="1"/>
  <c r="H126" i="116" s="1"/>
  <c r="I399" i="113"/>
  <c r="K239" i="113"/>
  <c r="E386" i="116"/>
  <c r="F386" i="116" s="1"/>
  <c r="E387" i="116"/>
  <c r="F387" i="116" s="1"/>
  <c r="K424" i="113"/>
  <c r="F248" i="116"/>
  <c r="G248" i="116" s="1"/>
  <c r="I216" i="113"/>
  <c r="I658" i="113"/>
  <c r="I491" i="113"/>
  <c r="F660" i="116"/>
  <c r="G660" i="116" s="1"/>
  <c r="F132" i="116"/>
  <c r="G132" i="116" s="1"/>
  <c r="I49" i="113"/>
  <c r="F270" i="116"/>
  <c r="G270" i="116" s="1"/>
  <c r="I148" i="113"/>
  <c r="I324" i="113"/>
  <c r="K437" i="113"/>
  <c r="K482" i="113"/>
  <c r="K517" i="113"/>
  <c r="K663" i="113"/>
  <c r="F553" i="116"/>
  <c r="G553" i="116" s="1"/>
  <c r="I455" i="113"/>
  <c r="F419" i="116"/>
  <c r="F418" i="116" s="1"/>
  <c r="F638" i="116"/>
  <c r="G638" i="116" s="1"/>
  <c r="H638" i="116" s="1"/>
  <c r="I638" i="116" s="1"/>
  <c r="H23" i="113"/>
  <c r="E303" i="116"/>
  <c r="E531" i="116"/>
  <c r="F531" i="116" s="1"/>
  <c r="E445" i="116"/>
  <c r="E601" i="116"/>
  <c r="F601" i="116" s="1"/>
  <c r="J356" i="113"/>
  <c r="I623" i="113"/>
  <c r="F342" i="116"/>
  <c r="G342" i="116" s="1"/>
  <c r="H342" i="116" s="1"/>
  <c r="I342" i="116" s="1"/>
  <c r="J646" i="113"/>
  <c r="J120" i="113"/>
  <c r="E684" i="116"/>
  <c r="F685" i="116"/>
  <c r="F684" i="116" s="1"/>
  <c r="F469" i="116"/>
  <c r="G469" i="116" s="1"/>
  <c r="H469" i="116" s="1"/>
  <c r="E557" i="116"/>
  <c r="F557" i="116" s="1"/>
  <c r="G557" i="116" s="1"/>
  <c r="J382" i="113"/>
  <c r="I55" i="113"/>
  <c r="F545" i="116"/>
  <c r="F544" i="116" s="1"/>
  <c r="K28" i="113"/>
  <c r="E633" i="116"/>
  <c r="F103" i="116"/>
  <c r="G103" i="116" s="1"/>
  <c r="I56" i="113"/>
  <c r="E299" i="116"/>
  <c r="E124" i="116"/>
  <c r="E120" i="116" s="1"/>
  <c r="F689" i="116"/>
  <c r="G689" i="116" s="1"/>
  <c r="F399" i="116"/>
  <c r="G399" i="116" s="1"/>
  <c r="H399" i="116" s="1"/>
  <c r="J424" i="113"/>
  <c r="J673" i="113"/>
  <c r="I295" i="113"/>
  <c r="J491" i="113"/>
  <c r="I663" i="113"/>
  <c r="I314" i="113"/>
  <c r="K165" i="113"/>
  <c r="F696" i="116"/>
  <c r="F455" i="116"/>
  <c r="G455" i="116" s="1"/>
  <c r="K14" i="113"/>
  <c r="I10" i="113"/>
  <c r="K331" i="113"/>
  <c r="E177" i="116"/>
  <c r="F177" i="116" s="1"/>
  <c r="I15" i="113"/>
  <c r="F350" i="116"/>
  <c r="G350" i="116" s="1"/>
  <c r="H350" i="116" s="1"/>
  <c r="I246" i="113"/>
  <c r="F309" i="116"/>
  <c r="G309" i="116" s="1"/>
  <c r="H309" i="116" s="1"/>
  <c r="I309" i="116" s="1"/>
  <c r="J658" i="113"/>
  <c r="I482" i="113"/>
  <c r="J56" i="113"/>
  <c r="I22" i="113"/>
  <c r="I382" i="113"/>
  <c r="I527" i="113"/>
  <c r="J482" i="113"/>
  <c r="J623" i="113"/>
  <c r="C17" i="119"/>
  <c r="D17" i="119" s="1"/>
  <c r="K51" i="113"/>
  <c r="K392" i="113"/>
  <c r="E175" i="116"/>
  <c r="F175" i="116" s="1"/>
  <c r="K375" i="113"/>
  <c r="I31" i="113"/>
  <c r="E193" i="116"/>
  <c r="F193" i="116" s="1"/>
  <c r="K20" i="113"/>
  <c r="F583" i="116"/>
  <c r="G583" i="116" s="1"/>
  <c r="E325" i="116"/>
  <c r="F325" i="116" s="1"/>
  <c r="I424" i="113"/>
  <c r="I301" i="113"/>
  <c r="I165" i="113"/>
  <c r="F700" i="116"/>
  <c r="F694" i="116"/>
  <c r="G694" i="116" s="1"/>
  <c r="I352" i="113"/>
  <c r="E317" i="116"/>
  <c r="F317" i="116" s="1"/>
  <c r="E100" i="116"/>
  <c r="F100" i="116" s="1"/>
  <c r="G100" i="116" s="1"/>
  <c r="K555" i="113"/>
  <c r="I420" i="113"/>
  <c r="K148" i="113"/>
  <c r="I363" i="113"/>
  <c r="E279" i="116"/>
  <c r="E278" i="116" s="1"/>
  <c r="F603" i="116"/>
  <c r="G603" i="116" s="1"/>
  <c r="J84" i="113"/>
  <c r="K658" i="113"/>
  <c r="I347" i="113"/>
  <c r="J517" i="113"/>
  <c r="J227" i="113"/>
  <c r="J165" i="113"/>
  <c r="E493" i="116"/>
  <c r="F493" i="116" s="1"/>
  <c r="K618" i="113"/>
  <c r="H346" i="113"/>
  <c r="H406" i="113" s="1"/>
  <c r="K49" i="113"/>
  <c r="K387" i="113"/>
  <c r="I46" i="113"/>
  <c r="K183" i="113"/>
  <c r="J211" i="113"/>
  <c r="I51" i="113"/>
  <c r="I578" i="113"/>
  <c r="K27" i="113"/>
  <c r="E490" i="116"/>
  <c r="E489" i="116" s="1"/>
  <c r="J550" i="113"/>
  <c r="K627" i="113"/>
  <c r="K347" i="113"/>
  <c r="F710" i="116"/>
  <c r="I18" i="113"/>
  <c r="K34" i="113"/>
  <c r="J437" i="113"/>
  <c r="I517" i="113"/>
  <c r="G550" i="116"/>
  <c r="H550" i="116" s="1"/>
  <c r="F673" i="116"/>
  <c r="F672" i="116"/>
  <c r="G672" i="116" s="1"/>
  <c r="G671" i="116"/>
  <c r="D562" i="116"/>
  <c r="F467" i="116"/>
  <c r="F465" i="116"/>
  <c r="G465" i="116" s="1"/>
  <c r="D686" i="116"/>
  <c r="D511" i="116"/>
  <c r="D491" i="116"/>
  <c r="D475" i="116"/>
  <c r="D462" i="116"/>
  <c r="E463" i="116"/>
  <c r="D698" i="116"/>
  <c r="E699" i="116"/>
  <c r="F699" i="116" s="1"/>
  <c r="D702" i="116"/>
  <c r="F538" i="116"/>
  <c r="G538" i="116" s="1"/>
  <c r="D533" i="116"/>
  <c r="F514" i="116"/>
  <c r="G514" i="116" s="1"/>
  <c r="E512" i="116"/>
  <c r="F512" i="116" s="1"/>
  <c r="E492" i="116"/>
  <c r="F478" i="116"/>
  <c r="G478" i="116" s="1"/>
  <c r="E560" i="116"/>
  <c r="G561" i="116"/>
  <c r="G560" i="116" s="1"/>
  <c r="F525" i="116"/>
  <c r="G306" i="116"/>
  <c r="E687" i="116"/>
  <c r="F687" i="116" s="1"/>
  <c r="F686" i="116" s="1"/>
  <c r="E547" i="116"/>
  <c r="E536" i="116"/>
  <c r="E515" i="116"/>
  <c r="F477" i="116"/>
  <c r="E466" i="116"/>
  <c r="F466" i="116" s="1"/>
  <c r="G466" i="116" s="1"/>
  <c r="F441" i="116"/>
  <c r="G666" i="116"/>
  <c r="E665" i="116"/>
  <c r="E709" i="116"/>
  <c r="F709" i="116" s="1"/>
  <c r="F661" i="116"/>
  <c r="F523" i="116"/>
  <c r="D471" i="116"/>
  <c r="E472" i="116"/>
  <c r="G263" i="116"/>
  <c r="H263" i="116" s="1"/>
  <c r="E703" i="116"/>
  <c r="E564" i="116"/>
  <c r="F563" i="116"/>
  <c r="G563" i="116" s="1"/>
  <c r="G549" i="116"/>
  <c r="H549" i="116" s="1"/>
  <c r="E444" i="116"/>
  <c r="F444" i="116" s="1"/>
  <c r="G444" i="116" s="1"/>
  <c r="H444" i="116" s="1"/>
  <c r="H371" i="116"/>
  <c r="I371" i="116" s="1"/>
  <c r="G170" i="116"/>
  <c r="D669" i="116"/>
  <c r="J627" i="113"/>
  <c r="E658" i="116"/>
  <c r="G659" i="116"/>
  <c r="E526" i="116"/>
  <c r="F526" i="116" s="1"/>
  <c r="J663" i="113"/>
  <c r="E670" i="116"/>
  <c r="D546" i="116"/>
  <c r="E535" i="116"/>
  <c r="F535" i="116" s="1"/>
  <c r="E479" i="116"/>
  <c r="E476" i="116"/>
  <c r="E464" i="116"/>
  <c r="E443" i="116"/>
  <c r="D662" i="116"/>
  <c r="F558" i="116"/>
  <c r="F197" i="116"/>
  <c r="G197" i="116" s="1"/>
  <c r="E674" i="116"/>
  <c r="F548" i="116"/>
  <c r="E537" i="116"/>
  <c r="F534" i="116"/>
  <c r="E513" i="116"/>
  <c r="F442" i="116"/>
  <c r="G668" i="116"/>
  <c r="F664" i="116"/>
  <c r="F663" i="116"/>
  <c r="G683" i="116"/>
  <c r="H683" i="116" s="1"/>
  <c r="E681" i="116"/>
  <c r="G174" i="116"/>
  <c r="H174" i="116" s="1"/>
  <c r="D684" i="116"/>
  <c r="F452" i="116"/>
  <c r="F451" i="116"/>
  <c r="G451" i="116" s="1"/>
  <c r="E679" i="116"/>
  <c r="I559" i="113"/>
  <c r="F528" i="116"/>
  <c r="G528" i="116" s="1"/>
  <c r="H528" i="116" s="1"/>
  <c r="F461" i="116"/>
  <c r="G461" i="116" s="1"/>
  <c r="H461" i="116" s="1"/>
  <c r="K405" i="113"/>
  <c r="J405" i="113"/>
  <c r="J319" i="113"/>
  <c r="J48" i="113"/>
  <c r="J159" i="113"/>
  <c r="K37" i="113"/>
  <c r="K15" i="113"/>
  <c r="D409" i="116"/>
  <c r="E410" i="116"/>
  <c r="F245" i="116"/>
  <c r="G245" i="116" s="1"/>
  <c r="H245" i="116" s="1"/>
  <c r="D59" i="116"/>
  <c r="F95" i="116"/>
  <c r="G95" i="116" s="1"/>
  <c r="H95" i="116" s="1"/>
  <c r="D262" i="116"/>
  <c r="D227" i="116"/>
  <c r="K125" i="113"/>
  <c r="K58" i="113"/>
  <c r="K57" i="113" s="1"/>
  <c r="E157" i="116"/>
  <c r="D50" i="116"/>
  <c r="E680" i="116"/>
  <c r="F680" i="116" s="1"/>
  <c r="F630" i="116"/>
  <c r="G630" i="116" s="1"/>
  <c r="E618" i="116"/>
  <c r="F169" i="116"/>
  <c r="E381" i="116"/>
  <c r="K55" i="113"/>
  <c r="K54" i="113"/>
  <c r="K256" i="113"/>
  <c r="E108" i="116"/>
  <c r="E639" i="116"/>
  <c r="J472" i="113"/>
  <c r="J470" i="113" s="1"/>
  <c r="K472" i="113"/>
  <c r="K470" i="113" s="1"/>
  <c r="E411" i="116"/>
  <c r="K369" i="113"/>
  <c r="E376" i="116"/>
  <c r="F376" i="116" s="1"/>
  <c r="G376" i="116" s="1"/>
  <c r="H210" i="113"/>
  <c r="H270" i="113" s="1"/>
  <c r="J148" i="113"/>
  <c r="J13" i="113"/>
  <c r="I50" i="113"/>
  <c r="K33" i="113"/>
  <c r="D113" i="116"/>
  <c r="D41" i="116"/>
  <c r="D19" i="116"/>
  <c r="E91" i="116"/>
  <c r="F91" i="116" s="1"/>
  <c r="H47" i="113"/>
  <c r="J595" i="113"/>
  <c r="G589" i="116"/>
  <c r="H589" i="116" s="1"/>
  <c r="F264" i="116"/>
  <c r="G264" i="116" s="1"/>
  <c r="E230" i="116"/>
  <c r="I60" i="113"/>
  <c r="I127" i="113"/>
  <c r="E412" i="116"/>
  <c r="D378" i="116"/>
  <c r="E379" i="116"/>
  <c r="E301" i="116"/>
  <c r="F301" i="116" s="1"/>
  <c r="G301" i="116" s="1"/>
  <c r="F129" i="116"/>
  <c r="G129" i="116" s="1"/>
  <c r="J97" i="113"/>
  <c r="J30" i="113"/>
  <c r="J75" i="113"/>
  <c r="J8" i="113"/>
  <c r="I640" i="113"/>
  <c r="F159" i="116"/>
  <c r="G159" i="116" s="1"/>
  <c r="J670" i="113"/>
  <c r="F682" i="116"/>
  <c r="E524" i="116"/>
  <c r="E522" i="116"/>
  <c r="E488" i="116"/>
  <c r="E486" i="116"/>
  <c r="E705" i="116"/>
  <c r="K607" i="113"/>
  <c r="J607" i="113"/>
  <c r="D613" i="116"/>
  <c r="K559" i="113"/>
  <c r="D527" i="116"/>
  <c r="E384" i="116"/>
  <c r="E203" i="116"/>
  <c r="E183" i="116"/>
  <c r="F182" i="116"/>
  <c r="I54" i="113"/>
  <c r="K103" i="113"/>
  <c r="K36" i="113"/>
  <c r="D374" i="116"/>
  <c r="E97" i="116"/>
  <c r="K267" i="113"/>
  <c r="J267" i="113"/>
  <c r="I266" i="113"/>
  <c r="E266" i="116"/>
  <c r="E262" i="116" s="1"/>
  <c r="E192" i="116"/>
  <c r="J28" i="113"/>
  <c r="E246" i="116"/>
  <c r="I32" i="113"/>
  <c r="G327" i="116"/>
  <c r="K242" i="113"/>
  <c r="K39" i="113"/>
  <c r="K38" i="113" s="1"/>
  <c r="D236" i="116"/>
  <c r="F160" i="116"/>
  <c r="G160" i="116" s="1"/>
  <c r="F121" i="116"/>
  <c r="E88" i="116"/>
  <c r="F88" i="116" s="1"/>
  <c r="G88" i="116" s="1"/>
  <c r="G655" i="116"/>
  <c r="E619" i="116"/>
  <c r="F619" i="116" s="1"/>
  <c r="E597" i="116"/>
  <c r="F597" i="116" s="1"/>
  <c r="G597" i="116" s="1"/>
  <c r="E530" i="116"/>
  <c r="F530" i="116" s="1"/>
  <c r="G530" i="116" s="1"/>
  <c r="D494" i="116"/>
  <c r="E495" i="116"/>
  <c r="F406" i="116"/>
  <c r="E373" i="116"/>
  <c r="F373" i="116" s="1"/>
  <c r="J246" i="113"/>
  <c r="E242" i="116"/>
  <c r="K10" i="113"/>
  <c r="K32" i="113"/>
  <c r="D54" i="116"/>
  <c r="E92" i="116"/>
  <c r="H42" i="113"/>
  <c r="D633" i="116"/>
  <c r="J590" i="113"/>
  <c r="E611" i="116"/>
  <c r="F611" i="116" s="1"/>
  <c r="I331" i="113"/>
  <c r="I44" i="113"/>
  <c r="E158" i="116"/>
  <c r="F158" i="116" s="1"/>
  <c r="E656" i="116"/>
  <c r="F656" i="116" s="1"/>
  <c r="E626" i="116"/>
  <c r="E496" i="116"/>
  <c r="E336" i="116"/>
  <c r="F336" i="116" s="1"/>
  <c r="I183" i="113"/>
  <c r="D704" i="116"/>
  <c r="D591" i="116"/>
  <c r="D516" i="116"/>
  <c r="F425" i="116"/>
  <c r="G425" i="116" s="1"/>
  <c r="G319" i="116"/>
  <c r="H319" i="116" s="1"/>
  <c r="D314" i="116"/>
  <c r="I227" i="113"/>
  <c r="I24" i="113"/>
  <c r="E213" i="116"/>
  <c r="J20" i="113"/>
  <c r="I120" i="113"/>
  <c r="I53" i="113"/>
  <c r="K80" i="113"/>
  <c r="K13" i="113"/>
  <c r="D615" i="116"/>
  <c r="E616" i="116"/>
  <c r="F616" i="116" s="1"/>
  <c r="K246" i="113"/>
  <c r="K43" i="113"/>
  <c r="D205" i="116"/>
  <c r="H52" i="113"/>
  <c r="I110" i="113"/>
  <c r="I43" i="113"/>
  <c r="D39" i="116"/>
  <c r="J25" i="113"/>
  <c r="H278" i="113"/>
  <c r="H338" i="113" s="1"/>
  <c r="E130" i="116"/>
  <c r="H57" i="113"/>
  <c r="J37" i="113"/>
  <c r="J239" i="113"/>
  <c r="D136" i="116"/>
  <c r="D64" i="116"/>
  <c r="E588" i="116"/>
  <c r="E540" i="116"/>
  <c r="F519" i="116"/>
  <c r="G519" i="116" s="1"/>
  <c r="H519" i="116" s="1"/>
  <c r="I519" i="116" s="1"/>
  <c r="F405" i="116"/>
  <c r="J50" i="113"/>
  <c r="J15" i="113"/>
  <c r="E173" i="116"/>
  <c r="J22" i="113"/>
  <c r="K143" i="113"/>
  <c r="I115" i="113"/>
  <c r="I48" i="113"/>
  <c r="K31" i="113"/>
  <c r="K97" i="113"/>
  <c r="F127" i="116"/>
  <c r="E114" i="116"/>
  <c r="F457" i="116"/>
  <c r="G457" i="116" s="1"/>
  <c r="E413" i="116"/>
  <c r="F413" i="116" s="1"/>
  <c r="K41" i="113"/>
  <c r="K40" i="113" s="1"/>
  <c r="K108" i="113"/>
  <c r="F395" i="116"/>
  <c r="D30" i="116"/>
  <c r="E609" i="116"/>
  <c r="D307" i="116"/>
  <c r="E308" i="116"/>
  <c r="D187" i="116"/>
  <c r="I21" i="113"/>
  <c r="K211" i="113"/>
  <c r="K8" i="113"/>
  <c r="J220" i="113"/>
  <c r="J17" i="113"/>
  <c r="K152" i="113"/>
  <c r="K18" i="113"/>
  <c r="D85" i="116"/>
  <c r="D13" i="116"/>
  <c r="D243" i="116"/>
  <c r="F133" i="116"/>
  <c r="G133" i="116" s="1"/>
  <c r="E269" i="116"/>
  <c r="K24" i="113"/>
  <c r="K91" i="113"/>
  <c r="F237" i="116"/>
  <c r="F195" i="116"/>
  <c r="G195" i="116" s="1"/>
  <c r="H195" i="116" s="1"/>
  <c r="K319" i="113"/>
  <c r="K133" i="113"/>
  <c r="J133" i="113"/>
  <c r="I65" i="113"/>
  <c r="K46" i="113"/>
  <c r="D610" i="116"/>
  <c r="D397" i="116"/>
  <c r="I34" i="113"/>
  <c r="F541" i="116"/>
  <c r="E377" i="116"/>
  <c r="E657" i="116"/>
  <c r="F657" i="116" s="1"/>
  <c r="G657" i="116" s="1"/>
  <c r="F110" i="116"/>
  <c r="D707" i="116"/>
  <c r="D681" i="116"/>
  <c r="F521" i="116"/>
  <c r="G521" i="116" s="1"/>
  <c r="D449" i="116"/>
  <c r="F596" i="116"/>
  <c r="G596" i="116" s="1"/>
  <c r="E517" i="116"/>
  <c r="F517" i="116" s="1"/>
  <c r="K314" i="113"/>
  <c r="E315" i="116"/>
  <c r="F277" i="116"/>
  <c r="J21" i="113"/>
  <c r="E181" i="116"/>
  <c r="F181" i="116" s="1"/>
  <c r="F180" i="116"/>
  <c r="I20" i="113"/>
  <c r="E654" i="116"/>
  <c r="F654" i="116" s="1"/>
  <c r="E241" i="116"/>
  <c r="E231" i="116"/>
  <c r="F231" i="116" s="1"/>
  <c r="K26" i="113"/>
  <c r="D156" i="116"/>
  <c r="E554" i="116"/>
  <c r="F554" i="116" s="1"/>
  <c r="D60" i="116"/>
  <c r="F131" i="116"/>
  <c r="D116" i="116"/>
  <c r="D44" i="116"/>
  <c r="D43" i="116" s="1"/>
  <c r="F99" i="116"/>
  <c r="D23" i="116"/>
  <c r="I9" i="113"/>
  <c r="J33" i="113"/>
  <c r="E137" i="116"/>
  <c r="E608" i="116"/>
  <c r="E593" i="116"/>
  <c r="F555" i="116"/>
  <c r="F407" i="116"/>
  <c r="E372" i="116"/>
  <c r="F372" i="116" s="1"/>
  <c r="E370" i="116"/>
  <c r="G339" i="116"/>
  <c r="D338" i="116"/>
  <c r="K284" i="113"/>
  <c r="I279" i="113"/>
  <c r="E176" i="116"/>
  <c r="K132" i="113"/>
  <c r="J132" i="113"/>
  <c r="I64" i="113"/>
  <c r="K45" i="113"/>
  <c r="I14" i="113"/>
  <c r="D90" i="116"/>
  <c r="D18" i="116"/>
  <c r="H16" i="113"/>
  <c r="F594" i="116"/>
  <c r="E398" i="116"/>
  <c r="F398" i="116" s="1"/>
  <c r="E380" i="116"/>
  <c r="D349" i="116"/>
  <c r="F620" i="116"/>
  <c r="J392" i="113"/>
  <c r="I356" i="113"/>
  <c r="F305" i="116"/>
  <c r="G305" i="116" s="1"/>
  <c r="H305" i="116" s="1"/>
  <c r="E300" i="116"/>
  <c r="F676" i="116"/>
  <c r="G676" i="116" s="1"/>
  <c r="G484" i="116"/>
  <c r="H484" i="116" s="1"/>
  <c r="E701" i="116"/>
  <c r="E667" i="116"/>
  <c r="E708" i="116"/>
  <c r="F708" i="116" s="1"/>
  <c r="E697" i="116"/>
  <c r="F697" i="116" s="1"/>
  <c r="G697" i="116" s="1"/>
  <c r="D693" i="116"/>
  <c r="D658" i="116"/>
  <c r="E559" i="116"/>
  <c r="D542" i="116"/>
  <c r="D520" i="116"/>
  <c r="F487" i="116"/>
  <c r="E454" i="116"/>
  <c r="G453" i="116"/>
  <c r="E450" i="116"/>
  <c r="F568" i="116"/>
  <c r="G568" i="116" s="1"/>
  <c r="E312" i="116"/>
  <c r="F312" i="116" s="1"/>
  <c r="E188" i="116"/>
  <c r="E187" i="116" s="1"/>
  <c r="D178" i="116"/>
  <c r="I19" i="113"/>
  <c r="E529" i="116"/>
  <c r="F529" i="116" s="1"/>
  <c r="G529" i="116" s="1"/>
  <c r="F375" i="116"/>
  <c r="G375" i="116" s="1"/>
  <c r="F313" i="116"/>
  <c r="E206" i="116"/>
  <c r="H29" i="113"/>
  <c r="F228" i="116"/>
  <c r="G228" i="116" s="1"/>
  <c r="E86" i="116"/>
  <c r="D32" i="116"/>
  <c r="E426" i="116"/>
  <c r="F247" i="116"/>
  <c r="G247" i="116" s="1"/>
  <c r="H247" i="116" s="1"/>
  <c r="E244" i="116"/>
  <c r="E117" i="116"/>
  <c r="K233" i="113"/>
  <c r="K30" i="113"/>
  <c r="E234" i="116"/>
  <c r="D196" i="116"/>
  <c r="J233" i="113"/>
  <c r="K608" i="113"/>
  <c r="J608" i="113"/>
  <c r="F408" i="116"/>
  <c r="D404" i="116"/>
  <c r="D303" i="116"/>
  <c r="I251" i="113"/>
  <c r="K131" i="113"/>
  <c r="J131" i="113"/>
  <c r="I130" i="113"/>
  <c r="I63" i="113"/>
  <c r="K44" i="113"/>
  <c r="K110" i="113"/>
  <c r="I80" i="113"/>
  <c r="I13" i="113"/>
  <c r="H12" i="113"/>
  <c r="G497" i="116"/>
  <c r="H497" i="116" s="1"/>
  <c r="I497" i="116" s="1"/>
  <c r="J431" i="113"/>
  <c r="D456" i="116"/>
  <c r="E341" i="116"/>
  <c r="F341" i="116" s="1"/>
  <c r="G341" i="116" s="1"/>
  <c r="I30" i="113"/>
  <c r="I97" i="113"/>
  <c r="D65" i="116"/>
  <c r="D38" i="116"/>
  <c r="F111" i="116"/>
  <c r="E340" i="116"/>
  <c r="J60" i="113"/>
  <c r="J127" i="113"/>
  <c r="F265" i="116"/>
  <c r="D16" i="116"/>
  <c r="E89" i="116"/>
  <c r="F89" i="116" s="1"/>
  <c r="D440" i="116"/>
  <c r="D560" i="116"/>
  <c r="E695" i="116"/>
  <c r="D556" i="116"/>
  <c r="E543" i="116"/>
  <c r="E706" i="116"/>
  <c r="F692" i="116"/>
  <c r="E614" i="116"/>
  <c r="F606" i="116"/>
  <c r="E592" i="116"/>
  <c r="F592" i="116" s="1"/>
  <c r="E585" i="116"/>
  <c r="F585" i="116" s="1"/>
  <c r="G585" i="116" s="1"/>
  <c r="F318" i="116"/>
  <c r="D276" i="116"/>
  <c r="E275" i="116"/>
  <c r="E240" i="116"/>
  <c r="F240" i="116" s="1"/>
  <c r="E168" i="116"/>
  <c r="K115" i="113"/>
  <c r="K48" i="113"/>
  <c r="E625" i="116"/>
  <c r="E586" i="116"/>
  <c r="D544" i="116"/>
  <c r="D27" i="116"/>
  <c r="I143" i="113"/>
  <c r="F396" i="116"/>
  <c r="F123" i="116"/>
  <c r="E518" i="116"/>
  <c r="E204" i="116"/>
  <c r="D25" i="116"/>
  <c r="E96" i="116"/>
  <c r="D326" i="116"/>
  <c r="I220" i="113"/>
  <c r="D120" i="116"/>
  <c r="D48" i="116"/>
  <c r="D587" i="116"/>
  <c r="D539" i="116"/>
  <c r="D369" i="116"/>
  <c r="F304" i="116"/>
  <c r="K61" i="113"/>
  <c r="K127" i="113"/>
  <c r="I37" i="113"/>
  <c r="K11" i="113"/>
  <c r="H7" i="113"/>
  <c r="K25" i="113"/>
  <c r="K188" i="113"/>
  <c r="E138" i="116"/>
  <c r="J26" i="113"/>
  <c r="D333" i="116"/>
  <c r="E334" i="116"/>
  <c r="D69" i="116"/>
  <c r="E142" i="116"/>
  <c r="E139" i="116" s="1"/>
  <c r="E621" i="116"/>
  <c r="D485" i="116"/>
  <c r="J347" i="113"/>
  <c r="E316" i="116"/>
  <c r="E186" i="116"/>
  <c r="E179" i="116"/>
  <c r="I106" i="113"/>
  <c r="I39" i="113"/>
  <c r="I38" i="113" s="1"/>
  <c r="I84" i="113"/>
  <c r="I17" i="113"/>
  <c r="D653" i="116"/>
  <c r="D24" i="116"/>
  <c r="D94" i="116"/>
  <c r="D22" i="116"/>
  <c r="E235" i="116"/>
  <c r="D191" i="116"/>
  <c r="E112" i="116"/>
  <c r="E105" i="116"/>
  <c r="E101" i="116" s="1"/>
  <c r="D617" i="116"/>
  <c r="D130" i="116"/>
  <c r="D58" i="116"/>
  <c r="D26" i="116"/>
  <c r="J171" i="113"/>
  <c r="J36" i="113"/>
  <c r="D107" i="116"/>
  <c r="D35" i="116"/>
  <c r="D15" i="116"/>
  <c r="E404" i="116"/>
  <c r="D172" i="116"/>
  <c r="I36" i="113"/>
  <c r="I103" i="113"/>
  <c r="K9" i="113"/>
  <c r="K75" i="113"/>
  <c r="I75" i="113"/>
  <c r="I8" i="113"/>
  <c r="J51" i="113"/>
  <c r="H74" i="113"/>
  <c r="H134" i="113" s="1"/>
  <c r="J110" i="113"/>
  <c r="J43" i="113"/>
  <c r="E337" i="116"/>
  <c r="K216" i="113"/>
  <c r="J49" i="113"/>
  <c r="J183" i="113"/>
  <c r="D55" i="116"/>
  <c r="E125" i="116"/>
  <c r="D20" i="116"/>
  <c r="H40" i="113"/>
  <c r="D352" i="116"/>
  <c r="F229" i="116"/>
  <c r="D161" i="116"/>
  <c r="D627" i="116"/>
  <c r="E416" i="116"/>
  <c r="E109" i="116"/>
  <c r="F102" i="116"/>
  <c r="D101" i="116"/>
  <c r="D29" i="116"/>
  <c r="I256" i="113"/>
  <c r="D260" i="116"/>
  <c r="I41" i="113"/>
  <c r="I40" i="113" s="1"/>
  <c r="I108" i="113"/>
  <c r="J572" i="113"/>
  <c r="H549" i="113"/>
  <c r="H609" i="113" s="1"/>
  <c r="E401" i="116"/>
  <c r="F401" i="116" s="1"/>
  <c r="F400" i="116" s="1"/>
  <c r="F351" i="116"/>
  <c r="D36" i="116"/>
  <c r="K606" i="113"/>
  <c r="I605" i="113"/>
  <c r="J606" i="113"/>
  <c r="E612" i="116"/>
  <c r="F612" i="116" s="1"/>
  <c r="G612" i="116" s="1"/>
  <c r="J539" i="113"/>
  <c r="J537" i="113" s="1"/>
  <c r="K539" i="113"/>
  <c r="K537" i="113" s="1"/>
  <c r="D329" i="116"/>
  <c r="E310" i="116"/>
  <c r="F310" i="116" s="1"/>
  <c r="G310" i="116" s="1"/>
  <c r="F280" i="116"/>
  <c r="F271" i="116"/>
  <c r="J242" i="113"/>
  <c r="J39" i="113"/>
  <c r="J38" i="113" s="1"/>
  <c r="J19" i="113"/>
  <c r="I28" i="113"/>
  <c r="F251" i="116"/>
  <c r="G251" i="116" s="1"/>
  <c r="D184" i="116"/>
  <c r="F128" i="116"/>
  <c r="G128" i="116" s="1"/>
  <c r="J46" i="113"/>
  <c r="J34" i="113"/>
  <c r="J11" i="113"/>
  <c r="F162" i="116"/>
  <c r="G162" i="116" s="1"/>
  <c r="H162" i="116" s="1"/>
  <c r="J125" i="113"/>
  <c r="J58" i="113"/>
  <c r="J57" i="113" s="1"/>
  <c r="D391" i="116"/>
  <c r="I550" i="113"/>
  <c r="F678" i="116"/>
  <c r="G678" i="116" s="1"/>
  <c r="K335" i="113"/>
  <c r="J335" i="113"/>
  <c r="I334" i="113"/>
  <c r="D267" i="116"/>
  <c r="F233" i="116"/>
  <c r="J14" i="113"/>
  <c r="D139" i="116"/>
  <c r="D67" i="116"/>
  <c r="D56" i="116"/>
  <c r="J45" i="113"/>
  <c r="J32" i="113"/>
  <c r="J10" i="113"/>
  <c r="D445" i="116"/>
  <c r="F353" i="116"/>
  <c r="E354" i="116"/>
  <c r="E198" i="116"/>
  <c r="F198" i="116" s="1"/>
  <c r="D51" i="116"/>
  <c r="J91" i="113"/>
  <c r="J24" i="113"/>
  <c r="G104" i="116"/>
  <c r="H104" i="116" s="1"/>
  <c r="J640" i="113"/>
  <c r="I590" i="113"/>
  <c r="D622" i="116"/>
  <c r="D473" i="116"/>
  <c r="F332" i="116"/>
  <c r="G332" i="116" s="1"/>
  <c r="G331" i="116" s="1"/>
  <c r="F122" i="116"/>
  <c r="G122" i="116" s="1"/>
  <c r="J27" i="113"/>
  <c r="E637" i="116"/>
  <c r="K550" i="113"/>
  <c r="D565" i="116"/>
  <c r="F566" i="116"/>
  <c r="F459" i="116"/>
  <c r="G459" i="116" s="1"/>
  <c r="H459" i="116" s="1"/>
  <c r="D418" i="116"/>
  <c r="E417" i="116"/>
  <c r="F382" i="116"/>
  <c r="E345" i="116"/>
  <c r="F345" i="116" s="1"/>
  <c r="E330" i="116"/>
  <c r="F322" i="116"/>
  <c r="G322" i="116" s="1"/>
  <c r="E283" i="116"/>
  <c r="F211" i="116"/>
  <c r="G211" i="116" s="1"/>
  <c r="G166" i="116"/>
  <c r="H166" i="116" s="1"/>
  <c r="I25" i="113"/>
  <c r="I91" i="113"/>
  <c r="E185" i="116"/>
  <c r="D118" i="116"/>
  <c r="D46" i="116"/>
  <c r="D45" i="116" s="1"/>
  <c r="F119" i="116"/>
  <c r="G119" i="116" s="1"/>
  <c r="E134" i="116"/>
  <c r="F135" i="116"/>
  <c r="G135" i="116" s="1"/>
  <c r="D598" i="116"/>
  <c r="D480" i="116"/>
  <c r="G302" i="116"/>
  <c r="H302" i="116" s="1"/>
  <c r="J44" i="113"/>
  <c r="F115" i="116"/>
  <c r="G115" i="116" s="1"/>
  <c r="J31" i="113"/>
  <c r="J9" i="113"/>
  <c r="E415" i="116"/>
  <c r="K336" i="113"/>
  <c r="J336" i="113"/>
  <c r="I288" i="113"/>
  <c r="K195" i="113"/>
  <c r="K60" i="113"/>
  <c r="D675" i="116"/>
  <c r="K590" i="113"/>
  <c r="K522" i="113"/>
  <c r="F474" i="116"/>
  <c r="G474" i="116" s="1"/>
  <c r="G473" i="116" s="1"/>
  <c r="F458" i="116"/>
  <c r="D14" i="116"/>
  <c r="E87" i="116"/>
  <c r="E677" i="116"/>
  <c r="D582" i="116"/>
  <c r="F448" i="116"/>
  <c r="E261" i="116"/>
  <c r="J152" i="113"/>
  <c r="D414" i="116"/>
  <c r="I45" i="113"/>
  <c r="D343" i="116"/>
  <c r="D281" i="116"/>
  <c r="J653" i="113"/>
  <c r="F635" i="116"/>
  <c r="I595" i="113"/>
  <c r="F447" i="116"/>
  <c r="G447" i="116" s="1"/>
  <c r="E392" i="116"/>
  <c r="D331" i="116"/>
  <c r="E163" i="116"/>
  <c r="D636" i="116"/>
  <c r="E324" i="116"/>
  <c r="D272" i="116"/>
  <c r="I152" i="113"/>
  <c r="D201" i="116"/>
  <c r="E118" i="116"/>
  <c r="E481" i="116"/>
  <c r="H414" i="113"/>
  <c r="H474" i="113" s="1"/>
  <c r="F335" i="116"/>
  <c r="J288" i="113"/>
  <c r="D298" i="116"/>
  <c r="K251" i="113"/>
  <c r="K220" i="113"/>
  <c r="D232" i="116"/>
  <c r="E171" i="116"/>
  <c r="F140" i="116"/>
  <c r="D125" i="116"/>
  <c r="D53" i="116"/>
  <c r="D42" i="116"/>
  <c r="E93" i="116"/>
  <c r="F93" i="116" s="1"/>
  <c r="D631" i="116"/>
  <c r="F532" i="116"/>
  <c r="D402" i="116"/>
  <c r="I178" i="113"/>
  <c r="I11" i="113"/>
  <c r="K19" i="113"/>
  <c r="K595" i="113"/>
  <c r="D400" i="116"/>
  <c r="J61" i="113"/>
  <c r="I572" i="113"/>
  <c r="E590" i="116"/>
  <c r="F590" i="116" s="1"/>
  <c r="G590" i="116" s="1"/>
  <c r="I522" i="113"/>
  <c r="K403" i="113"/>
  <c r="J403" i="113"/>
  <c r="I402" i="113"/>
  <c r="D420" i="116"/>
  <c r="E421" i="116"/>
  <c r="D320" i="116"/>
  <c r="F321" i="116"/>
  <c r="E273" i="116"/>
  <c r="J53" i="113"/>
  <c r="K56" i="113"/>
  <c r="F389" i="116"/>
  <c r="G389" i="116" s="1"/>
  <c r="F346" i="116"/>
  <c r="G346" i="116" s="1"/>
  <c r="H346" i="116" s="1"/>
  <c r="E253" i="116"/>
  <c r="F202" i="116"/>
  <c r="G202" i="116" s="1"/>
  <c r="J41" i="113"/>
  <c r="J40" i="113" s="1"/>
  <c r="J108" i="113"/>
  <c r="E599" i="116"/>
  <c r="J369" i="113"/>
  <c r="I211" i="113"/>
  <c r="F141" i="116"/>
  <c r="D68" i="116"/>
  <c r="F632" i="116"/>
  <c r="G632" i="116" s="1"/>
  <c r="G631" i="116" s="1"/>
  <c r="E600" i="116"/>
  <c r="D489" i="116"/>
  <c r="E482" i="116"/>
  <c r="F446" i="116"/>
  <c r="G446" i="116" s="1"/>
  <c r="E403" i="116"/>
  <c r="I369" i="113"/>
  <c r="E344" i="116"/>
  <c r="E282" i="116"/>
  <c r="D37" i="116"/>
  <c r="D31" i="116"/>
  <c r="D688" i="116"/>
  <c r="E628" i="116"/>
  <c r="E623" i="116"/>
  <c r="G483" i="116"/>
  <c r="E394" i="116"/>
  <c r="E393" i="116"/>
  <c r="E194" i="116"/>
  <c r="F194" i="116" s="1"/>
  <c r="D49" i="116"/>
  <c r="E690" i="116"/>
  <c r="E688" i="116" s="1"/>
  <c r="E602" i="116"/>
  <c r="E595" i="116"/>
  <c r="E355" i="116"/>
  <c r="E328" i="116"/>
  <c r="F328" i="116" s="1"/>
  <c r="F326" i="116" s="1"/>
  <c r="E323" i="116"/>
  <c r="D278" i="116"/>
  <c r="J256" i="113"/>
  <c r="E460" i="116"/>
  <c r="D255" i="116"/>
  <c r="I58" i="113"/>
  <c r="I57" i="113" s="1"/>
  <c r="I125" i="113"/>
  <c r="K17" i="113"/>
  <c r="K84" i="113"/>
  <c r="E167" i="116"/>
  <c r="E584" i="116"/>
  <c r="F259" i="116"/>
  <c r="F258" i="116" s="1"/>
  <c r="E254" i="116"/>
  <c r="F254" i="116" s="1"/>
  <c r="G200" i="116"/>
  <c r="F106" i="116"/>
  <c r="D423" i="116"/>
  <c r="G691" i="116"/>
  <c r="H691" i="116" s="1"/>
  <c r="D551" i="116"/>
  <c r="K269" i="113"/>
  <c r="J269" i="113"/>
  <c r="E256" i="116"/>
  <c r="F256" i="116" s="1"/>
  <c r="I233" i="113"/>
  <c r="K200" i="113"/>
  <c r="K198" i="113" s="1"/>
  <c r="J200" i="113"/>
  <c r="J198" i="113" s="1"/>
  <c r="J188" i="113"/>
  <c r="E164" i="116"/>
  <c r="K53" i="113"/>
  <c r="K120" i="113"/>
  <c r="E552" i="116"/>
  <c r="D347" i="116"/>
  <c r="D249" i="116"/>
  <c r="E567" i="116"/>
  <c r="E565" i="116" s="1"/>
  <c r="G311" i="116"/>
  <c r="F274" i="116"/>
  <c r="K171" i="113"/>
  <c r="K572" i="113"/>
  <c r="D604" i="116"/>
  <c r="E383" i="116"/>
  <c r="F383" i="116" s="1"/>
  <c r="E209" i="116"/>
  <c r="E422" i="116"/>
  <c r="E252" i="116"/>
  <c r="E250" i="116"/>
  <c r="D189" i="116"/>
  <c r="D33" i="116"/>
  <c r="D210" i="116"/>
  <c r="J18" i="113"/>
  <c r="I27" i="113"/>
  <c r="E629" i="116"/>
  <c r="F629" i="116" s="1"/>
  <c r="G629" i="116" s="1"/>
  <c r="D385" i="116"/>
  <c r="D207" i="116"/>
  <c r="I188" i="113"/>
  <c r="E624" i="116"/>
  <c r="F624" i="116" s="1"/>
  <c r="G624" i="116" s="1"/>
  <c r="J522" i="113"/>
  <c r="E470" i="116"/>
  <c r="E468" i="116" s="1"/>
  <c r="F390" i="116"/>
  <c r="E348" i="116"/>
  <c r="D258" i="116"/>
  <c r="F239" i="116"/>
  <c r="G239" i="116" s="1"/>
  <c r="G605" i="116"/>
  <c r="D468" i="116"/>
  <c r="J54" i="113"/>
  <c r="E238" i="116"/>
  <c r="F199" i="116"/>
  <c r="D165" i="116"/>
  <c r="K21" i="113"/>
  <c r="E424" i="116"/>
  <c r="F388" i="116"/>
  <c r="E257" i="116"/>
  <c r="E212" i="116"/>
  <c r="E208" i="116"/>
  <c r="E284" i="116"/>
  <c r="D134" i="116"/>
  <c r="D62" i="116"/>
  <c r="D61" i="116" s="1"/>
  <c r="J55" i="113"/>
  <c r="M11" i="112"/>
  <c r="H11" i="112"/>
  <c r="G7" i="112"/>
  <c r="I7" i="112" s="1"/>
  <c r="J7" i="112" s="1"/>
  <c r="H9" i="112"/>
  <c r="F8" i="112"/>
  <c r="H8" i="112" s="1"/>
  <c r="G8" i="112"/>
  <c r="I9" i="112"/>
  <c r="J9" i="112" s="1"/>
  <c r="G5" i="112"/>
  <c r="F16" i="112"/>
  <c r="H17" i="112"/>
  <c r="I17" i="112"/>
  <c r="J17" i="112" s="1"/>
  <c r="G21" i="112"/>
  <c r="G4" i="112"/>
  <c r="I22" i="112"/>
  <c r="J22" i="112" s="1"/>
  <c r="H22" i="112"/>
  <c r="F21" i="112"/>
  <c r="F4" i="112"/>
  <c r="I24" i="112"/>
  <c r="J24" i="112" s="1"/>
  <c r="H24" i="112"/>
  <c r="F6" i="112"/>
  <c r="I23" i="112"/>
  <c r="J23" i="112" s="1"/>
  <c r="H23" i="112"/>
  <c r="F5" i="112"/>
  <c r="C5" i="119"/>
  <c r="D5" i="119" s="1"/>
  <c r="K23" i="112"/>
  <c r="K21" i="112" s="1"/>
  <c r="L20" i="112"/>
  <c r="M17" i="112"/>
  <c r="M9" i="112" l="1"/>
  <c r="E338" i="116"/>
  <c r="G190" i="116"/>
  <c r="G189" i="116" s="1"/>
  <c r="I8" i="112"/>
  <c r="J8" i="112" s="1"/>
  <c r="G3" i="112"/>
  <c r="I59" i="113"/>
  <c r="G419" i="116"/>
  <c r="G418" i="116" s="1"/>
  <c r="C18" i="119"/>
  <c r="D18" i="119" s="1"/>
  <c r="K481" i="113"/>
  <c r="K414" i="113"/>
  <c r="E385" i="116"/>
  <c r="G268" i="116"/>
  <c r="H268" i="116" s="1"/>
  <c r="I268" i="116" s="1"/>
  <c r="I267" i="116" s="1"/>
  <c r="I617" i="113"/>
  <c r="I677" i="113" s="1"/>
  <c r="E520" i="116"/>
  <c r="K47" i="113"/>
  <c r="J402" i="113"/>
  <c r="E33" i="116"/>
  <c r="J35" i="113"/>
  <c r="J549" i="113"/>
  <c r="J609" i="113" s="1"/>
  <c r="G685" i="116"/>
  <c r="I481" i="113"/>
  <c r="I541" i="113" s="1"/>
  <c r="G398" i="116"/>
  <c r="G397" i="116" s="1"/>
  <c r="E604" i="116"/>
  <c r="K346" i="113"/>
  <c r="K406" i="113" s="1"/>
  <c r="H694" i="116"/>
  <c r="I694" i="116" s="1"/>
  <c r="J694" i="116" s="1"/>
  <c r="K694" i="116" s="1"/>
  <c r="E210" i="116"/>
  <c r="J278" i="113"/>
  <c r="J338" i="113" s="1"/>
  <c r="H270" i="116"/>
  <c r="I270" i="116" s="1"/>
  <c r="J270" i="116" s="1"/>
  <c r="K270" i="116" s="1"/>
  <c r="K12" i="113"/>
  <c r="K617" i="113"/>
  <c r="K677" i="113" s="1"/>
  <c r="E27" i="116"/>
  <c r="E55" i="116"/>
  <c r="H425" i="116"/>
  <c r="I425" i="116" s="1"/>
  <c r="E51" i="116"/>
  <c r="E298" i="116"/>
  <c r="I16" i="113"/>
  <c r="E31" i="116"/>
  <c r="J617" i="113"/>
  <c r="J677" i="113" s="1"/>
  <c r="I62" i="113"/>
  <c r="F125" i="116"/>
  <c r="F567" i="116"/>
  <c r="G567" i="116" s="1"/>
  <c r="K35" i="113"/>
  <c r="F490" i="116"/>
  <c r="F489" i="116" s="1"/>
  <c r="G387" i="116"/>
  <c r="G531" i="116"/>
  <c r="H531" i="116" s="1"/>
  <c r="G386" i="116"/>
  <c r="H386" i="116" s="1"/>
  <c r="I47" i="113"/>
  <c r="I414" i="113"/>
  <c r="I474" i="113" s="1"/>
  <c r="G175" i="116"/>
  <c r="H175" i="116" s="1"/>
  <c r="E46" i="116"/>
  <c r="E45" i="116" s="1"/>
  <c r="E662" i="116"/>
  <c r="K541" i="113"/>
  <c r="H568" i="116"/>
  <c r="I568" i="116" s="1"/>
  <c r="F609" i="116"/>
  <c r="G609" i="116" s="1"/>
  <c r="G373" i="116"/>
  <c r="H373" i="116" s="1"/>
  <c r="E475" i="116"/>
  <c r="J414" i="113"/>
  <c r="J474" i="113" s="1"/>
  <c r="K605" i="113"/>
  <c r="F269" i="116"/>
  <c r="G269" i="116" s="1"/>
  <c r="G317" i="116"/>
  <c r="H317" i="116" s="1"/>
  <c r="I317" i="116" s="1"/>
  <c r="G127" i="116"/>
  <c r="G125" i="116" s="1"/>
  <c r="G177" i="116"/>
  <c r="H177" i="116" s="1"/>
  <c r="I177" i="116" s="1"/>
  <c r="H561" i="116"/>
  <c r="H560" i="116" s="1"/>
  <c r="E49" i="116"/>
  <c r="I12" i="113"/>
  <c r="K29" i="113"/>
  <c r="K278" i="113"/>
  <c r="K338" i="113" s="1"/>
  <c r="H514" i="116"/>
  <c r="I514" i="116" s="1"/>
  <c r="J514" i="116" s="1"/>
  <c r="G601" i="116"/>
  <c r="H601" i="116" s="1"/>
  <c r="F98" i="116"/>
  <c r="H603" i="116"/>
  <c r="I603" i="116" s="1"/>
  <c r="J603" i="116" s="1"/>
  <c r="I346" i="116"/>
  <c r="G193" i="116"/>
  <c r="H103" i="116"/>
  <c r="I103" i="116" s="1"/>
  <c r="J103" i="116" s="1"/>
  <c r="I210" i="113"/>
  <c r="I270" i="113" s="1"/>
  <c r="D52" i="116"/>
  <c r="I549" i="113"/>
  <c r="I609" i="113" s="1"/>
  <c r="H597" i="116"/>
  <c r="I597" i="116" s="1"/>
  <c r="G265" i="116"/>
  <c r="I305" i="116"/>
  <c r="J305" i="116" s="1"/>
  <c r="F142" i="116"/>
  <c r="G142" i="116" s="1"/>
  <c r="G696" i="116"/>
  <c r="H696" i="116" s="1"/>
  <c r="G467" i="116"/>
  <c r="H467" i="116" s="1"/>
  <c r="I467" i="116" s="1"/>
  <c r="J467" i="116" s="1"/>
  <c r="I550" i="116"/>
  <c r="J550" i="116" s="1"/>
  <c r="F279" i="116"/>
  <c r="F278" i="116" s="1"/>
  <c r="F707" i="116"/>
  <c r="H135" i="116"/>
  <c r="H134" i="116" s="1"/>
  <c r="F188" i="116"/>
  <c r="F187" i="116" s="1"/>
  <c r="I29" i="113"/>
  <c r="F137" i="116"/>
  <c r="G137" i="116" s="1"/>
  <c r="H137" i="116" s="1"/>
  <c r="I561" i="116"/>
  <c r="H170" i="116"/>
  <c r="F476" i="116"/>
  <c r="G476" i="116" s="1"/>
  <c r="H306" i="116"/>
  <c r="F299" i="116"/>
  <c r="G299" i="116" s="1"/>
  <c r="K52" i="113"/>
  <c r="F261" i="116"/>
  <c r="F621" i="116"/>
  <c r="G621" i="116" s="1"/>
  <c r="H621" i="116" s="1"/>
  <c r="I621" i="116" s="1"/>
  <c r="F381" i="116"/>
  <c r="G381" i="116" s="1"/>
  <c r="H160" i="116"/>
  <c r="I160" i="116" s="1"/>
  <c r="I52" i="113"/>
  <c r="G545" i="116"/>
  <c r="H545" i="116" s="1"/>
  <c r="G512" i="116"/>
  <c r="H512" i="116" s="1"/>
  <c r="E491" i="116"/>
  <c r="G325" i="116"/>
  <c r="G710" i="116"/>
  <c r="H710" i="116" s="1"/>
  <c r="J309" i="116"/>
  <c r="K309" i="116" s="1"/>
  <c r="H322" i="116"/>
  <c r="I322" i="116" s="1"/>
  <c r="J481" i="113"/>
  <c r="J541" i="113" s="1"/>
  <c r="E165" i="116"/>
  <c r="I346" i="113"/>
  <c r="I406" i="113" s="1"/>
  <c r="F637" i="116"/>
  <c r="G637" i="116" s="1"/>
  <c r="J142" i="113"/>
  <c r="J202" i="113" s="1"/>
  <c r="H538" i="116"/>
  <c r="I538" i="116" s="1"/>
  <c r="J538" i="116" s="1"/>
  <c r="G254" i="116"/>
  <c r="H254" i="116" s="1"/>
  <c r="K402" i="113"/>
  <c r="E53" i="116"/>
  <c r="I484" i="116"/>
  <c r="J484" i="116" s="1"/>
  <c r="J23" i="113"/>
  <c r="J605" i="113"/>
  <c r="H447" i="116"/>
  <c r="I447" i="116" s="1"/>
  <c r="J447" i="116" s="1"/>
  <c r="D57" i="116"/>
  <c r="K474" i="113"/>
  <c r="H659" i="116"/>
  <c r="F124" i="116"/>
  <c r="F120" i="116" s="1"/>
  <c r="K59" i="113"/>
  <c r="H301" i="116"/>
  <c r="I301" i="116" s="1"/>
  <c r="G493" i="116"/>
  <c r="H493" i="116" s="1"/>
  <c r="G700" i="116"/>
  <c r="H700" i="116" s="1"/>
  <c r="F348" i="116"/>
  <c r="G348" i="116" s="1"/>
  <c r="G347" i="116" s="1"/>
  <c r="H629" i="116"/>
  <c r="I629" i="116" s="1"/>
  <c r="H200" i="116"/>
  <c r="F552" i="116"/>
  <c r="G552" i="116" s="1"/>
  <c r="F595" i="116"/>
  <c r="G595" i="116" s="1"/>
  <c r="H483" i="116"/>
  <c r="F445" i="116"/>
  <c r="F631" i="116"/>
  <c r="H632" i="116"/>
  <c r="H631" i="116" s="1"/>
  <c r="E272" i="116"/>
  <c r="F273" i="116"/>
  <c r="E58" i="116"/>
  <c r="F481" i="116"/>
  <c r="G481" i="116" s="1"/>
  <c r="H202" i="116"/>
  <c r="H122" i="116"/>
  <c r="I122" i="116" s="1"/>
  <c r="J122" i="116" s="1"/>
  <c r="G635" i="116"/>
  <c r="H635" i="116" s="1"/>
  <c r="H633" i="116" s="1"/>
  <c r="G274" i="116"/>
  <c r="H274" i="116" s="1"/>
  <c r="H239" i="116"/>
  <c r="H211" i="116"/>
  <c r="F283" i="116"/>
  <c r="E29" i="116"/>
  <c r="I126" i="116"/>
  <c r="J126" i="116" s="1"/>
  <c r="I35" i="113"/>
  <c r="D652" i="116"/>
  <c r="D711" i="116" s="1"/>
  <c r="J497" i="116"/>
  <c r="K497" i="116" s="1"/>
  <c r="L497" i="116" s="1"/>
  <c r="G318" i="116"/>
  <c r="H318" i="116" s="1"/>
  <c r="G692" i="116"/>
  <c r="H692" i="116" s="1"/>
  <c r="E449" i="116"/>
  <c r="F450" i="116"/>
  <c r="F276" i="116"/>
  <c r="G277" i="116"/>
  <c r="H277" i="116" s="1"/>
  <c r="H276" i="116" s="1"/>
  <c r="K7" i="113"/>
  <c r="F482" i="116"/>
  <c r="E38" i="116"/>
  <c r="F253" i="116"/>
  <c r="G253" i="116" s="1"/>
  <c r="E161" i="116"/>
  <c r="H159" i="116"/>
  <c r="I159" i="116" s="1"/>
  <c r="G102" i="116"/>
  <c r="H102" i="116" s="1"/>
  <c r="G396" i="116"/>
  <c r="H396" i="116" s="1"/>
  <c r="I396" i="116" s="1"/>
  <c r="E16" i="116"/>
  <c r="G89" i="116"/>
  <c r="H89" i="116" s="1"/>
  <c r="I89" i="116" s="1"/>
  <c r="J59" i="113"/>
  <c r="E37" i="116"/>
  <c r="G91" i="116"/>
  <c r="H91" i="116" s="1"/>
  <c r="F252" i="116"/>
  <c r="H605" i="116"/>
  <c r="E207" i="116"/>
  <c r="F208" i="116"/>
  <c r="F209" i="116"/>
  <c r="I691" i="116"/>
  <c r="J691" i="116" s="1"/>
  <c r="F167" i="116"/>
  <c r="G328" i="116"/>
  <c r="H328" i="116" s="1"/>
  <c r="I328" i="116" s="1"/>
  <c r="E281" i="116"/>
  <c r="F282" i="116"/>
  <c r="G282" i="116" s="1"/>
  <c r="E67" i="116"/>
  <c r="H419" i="116"/>
  <c r="H590" i="116"/>
  <c r="G335" i="116"/>
  <c r="E391" i="116"/>
  <c r="F392" i="116"/>
  <c r="G388" i="116"/>
  <c r="E675" i="116"/>
  <c r="H128" i="116"/>
  <c r="F118" i="116"/>
  <c r="H119" i="116"/>
  <c r="E636" i="116"/>
  <c r="F331" i="116"/>
  <c r="H332" i="116"/>
  <c r="H678" i="116"/>
  <c r="I678" i="116" s="1"/>
  <c r="J678" i="116" s="1"/>
  <c r="G351" i="116"/>
  <c r="G349" i="116" s="1"/>
  <c r="E36" i="116"/>
  <c r="F109" i="116"/>
  <c r="D21" i="116"/>
  <c r="G656" i="116"/>
  <c r="E23" i="116"/>
  <c r="E94" i="116"/>
  <c r="F96" i="116"/>
  <c r="F275" i="116"/>
  <c r="G275" i="116" s="1"/>
  <c r="H275" i="116" s="1"/>
  <c r="F706" i="116"/>
  <c r="E205" i="116"/>
  <c r="F206" i="116"/>
  <c r="F633" i="116"/>
  <c r="K142" i="113"/>
  <c r="K202" i="113" s="1"/>
  <c r="F212" i="116"/>
  <c r="F470" i="116"/>
  <c r="G470" i="116" s="1"/>
  <c r="G468" i="116" s="1"/>
  <c r="F422" i="116"/>
  <c r="G422" i="116" s="1"/>
  <c r="H422" i="116" s="1"/>
  <c r="I422" i="116" s="1"/>
  <c r="F584" i="116"/>
  <c r="G584" i="116" s="1"/>
  <c r="F460" i="116"/>
  <c r="F456" i="116" s="1"/>
  <c r="E456" i="116"/>
  <c r="E343" i="116"/>
  <c r="G532" i="116"/>
  <c r="E20" i="116"/>
  <c r="F324" i="116"/>
  <c r="G390" i="116"/>
  <c r="E14" i="116"/>
  <c r="F87" i="116"/>
  <c r="E184" i="116"/>
  <c r="K549" i="113"/>
  <c r="K609" i="113" s="1"/>
  <c r="G198" i="116"/>
  <c r="H198" i="116" s="1"/>
  <c r="E54" i="116"/>
  <c r="E196" i="116"/>
  <c r="G353" i="116"/>
  <c r="H353" i="116" s="1"/>
  <c r="H251" i="116"/>
  <c r="I251" i="116" s="1"/>
  <c r="H689" i="116"/>
  <c r="I689" i="116" s="1"/>
  <c r="J689" i="116" s="1"/>
  <c r="F235" i="116"/>
  <c r="G235" i="116" s="1"/>
  <c r="F316" i="116"/>
  <c r="G316" i="116" s="1"/>
  <c r="E30" i="116"/>
  <c r="J130" i="113"/>
  <c r="J63" i="113"/>
  <c r="E326" i="116"/>
  <c r="F426" i="116"/>
  <c r="H248" i="116"/>
  <c r="G594" i="116"/>
  <c r="H594" i="116" s="1"/>
  <c r="H339" i="116"/>
  <c r="G181" i="116"/>
  <c r="H181" i="116" s="1"/>
  <c r="H596" i="116"/>
  <c r="E236" i="116"/>
  <c r="G383" i="116"/>
  <c r="G259" i="116"/>
  <c r="G106" i="116"/>
  <c r="H624" i="116"/>
  <c r="F330" i="116"/>
  <c r="F163" i="116"/>
  <c r="G163" i="116" s="1"/>
  <c r="E622" i="116"/>
  <c r="G141" i="116"/>
  <c r="H141" i="116" s="1"/>
  <c r="I141" i="116" s="1"/>
  <c r="J52" i="113"/>
  <c r="E420" i="116"/>
  <c r="F421" i="116"/>
  <c r="I459" i="116"/>
  <c r="F344" i="116"/>
  <c r="F343" i="116" s="1"/>
  <c r="G140" i="116"/>
  <c r="I399" i="116"/>
  <c r="I601" i="116"/>
  <c r="I104" i="116"/>
  <c r="J104" i="116" s="1"/>
  <c r="I162" i="116"/>
  <c r="E414" i="116"/>
  <c r="E62" i="116"/>
  <c r="E61" i="116" s="1"/>
  <c r="G382" i="116"/>
  <c r="G271" i="116"/>
  <c r="H310" i="116"/>
  <c r="F415" i="116"/>
  <c r="J42" i="113"/>
  <c r="E32" i="116"/>
  <c r="F105" i="116"/>
  <c r="E333" i="116"/>
  <c r="F334" i="116"/>
  <c r="F695" i="116"/>
  <c r="G695" i="116" s="1"/>
  <c r="E693" i="116"/>
  <c r="G313" i="116"/>
  <c r="J342" i="116"/>
  <c r="G321" i="116"/>
  <c r="H321" i="116" s="1"/>
  <c r="F257" i="116"/>
  <c r="E42" i="116"/>
  <c r="E423" i="116"/>
  <c r="F238" i="116"/>
  <c r="F424" i="116"/>
  <c r="G424" i="116" s="1"/>
  <c r="F393" i="116"/>
  <c r="E402" i="116"/>
  <c r="F403" i="116"/>
  <c r="H115" i="116"/>
  <c r="D297" i="116"/>
  <c r="D356" i="116" s="1"/>
  <c r="G199" i="116"/>
  <c r="G134" i="116"/>
  <c r="F417" i="116"/>
  <c r="D66" i="116"/>
  <c r="H583" i="116"/>
  <c r="F677" i="116"/>
  <c r="I166" i="116"/>
  <c r="H446" i="116"/>
  <c r="I446" i="116" s="1"/>
  <c r="E232" i="116"/>
  <c r="F349" i="116"/>
  <c r="K74" i="113"/>
  <c r="K134" i="113" s="1"/>
  <c r="H100" i="116"/>
  <c r="D368" i="116"/>
  <c r="D427" i="116" s="1"/>
  <c r="F50" i="116"/>
  <c r="G123" i="116"/>
  <c r="H123" i="116" s="1"/>
  <c r="F625" i="116"/>
  <c r="G312" i="116"/>
  <c r="G606" i="116"/>
  <c r="H606" i="116" s="1"/>
  <c r="E116" i="116"/>
  <c r="E44" i="116"/>
  <c r="E43" i="116" s="1"/>
  <c r="F117" i="116"/>
  <c r="G117" i="116" s="1"/>
  <c r="H630" i="116"/>
  <c r="I630" i="116" s="1"/>
  <c r="J630" i="116" s="1"/>
  <c r="I319" i="116"/>
  <c r="J319" i="116" s="1"/>
  <c r="K319" i="116" s="1"/>
  <c r="G99" i="116"/>
  <c r="H133" i="116"/>
  <c r="I133" i="116" s="1"/>
  <c r="H264" i="116"/>
  <c r="H311" i="116"/>
  <c r="F284" i="116"/>
  <c r="E551" i="116"/>
  <c r="F164" i="116"/>
  <c r="G164" i="116" s="1"/>
  <c r="K16" i="113"/>
  <c r="F690" i="116"/>
  <c r="G690" i="116" s="1"/>
  <c r="H690" i="116" s="1"/>
  <c r="G194" i="116"/>
  <c r="H194" i="116" s="1"/>
  <c r="E50" i="116"/>
  <c r="F394" i="116"/>
  <c r="E627" i="116"/>
  <c r="F628" i="116"/>
  <c r="G628" i="116" s="1"/>
  <c r="G627" i="116" s="1"/>
  <c r="F171" i="116"/>
  <c r="G171" i="116" s="1"/>
  <c r="E598" i="116"/>
  <c r="F599" i="116"/>
  <c r="H389" i="116"/>
  <c r="E68" i="116"/>
  <c r="F623" i="116"/>
  <c r="E260" i="116"/>
  <c r="G458" i="116"/>
  <c r="F602" i="116"/>
  <c r="F354" i="116"/>
  <c r="E352" i="116"/>
  <c r="G93" i="116"/>
  <c r="F385" i="116"/>
  <c r="I469" i="116"/>
  <c r="J469" i="116" s="1"/>
  <c r="D28" i="116"/>
  <c r="I7" i="113"/>
  <c r="G111" i="116"/>
  <c r="F397" i="116"/>
  <c r="D47" i="116"/>
  <c r="H375" i="116"/>
  <c r="I375" i="116" s="1"/>
  <c r="J375" i="116" s="1"/>
  <c r="F615" i="116"/>
  <c r="J519" i="116"/>
  <c r="K519" i="116" s="1"/>
  <c r="G619" i="116"/>
  <c r="H619" i="116" s="1"/>
  <c r="I245" i="116"/>
  <c r="J245" i="116" s="1"/>
  <c r="K245" i="116" s="1"/>
  <c r="E347" i="116"/>
  <c r="E249" i="116"/>
  <c r="F250" i="116"/>
  <c r="G250" i="116" s="1"/>
  <c r="E255" i="116"/>
  <c r="G256" i="116"/>
  <c r="H190" i="116"/>
  <c r="F323" i="116"/>
  <c r="E320" i="116"/>
  <c r="F355" i="116"/>
  <c r="G355" i="116" s="1"/>
  <c r="F600" i="116"/>
  <c r="G600" i="116" s="1"/>
  <c r="E582" i="116"/>
  <c r="E480" i="116"/>
  <c r="F185" i="116"/>
  <c r="G280" i="116"/>
  <c r="I302" i="116"/>
  <c r="J302" i="116" s="1"/>
  <c r="G118" i="116"/>
  <c r="E329" i="116"/>
  <c r="K334" i="113"/>
  <c r="G448" i="116"/>
  <c r="G445" i="116" s="1"/>
  <c r="I74" i="113"/>
  <c r="I134" i="113" s="1"/>
  <c r="E39" i="116"/>
  <c r="F112" i="116"/>
  <c r="H132" i="116"/>
  <c r="E178" i="116"/>
  <c r="F179" i="116"/>
  <c r="E60" i="116"/>
  <c r="F204" i="116"/>
  <c r="G204" i="116" s="1"/>
  <c r="E201" i="116"/>
  <c r="G408" i="116"/>
  <c r="H408" i="116" s="1"/>
  <c r="F176" i="116"/>
  <c r="G176" i="116" s="1"/>
  <c r="G554" i="116"/>
  <c r="F653" i="116"/>
  <c r="E374" i="116"/>
  <c r="F377" i="116"/>
  <c r="G377" i="116" s="1"/>
  <c r="I174" i="116"/>
  <c r="G237" i="116"/>
  <c r="J210" i="113"/>
  <c r="J270" i="113" s="1"/>
  <c r="E539" i="116"/>
  <c r="E26" i="116"/>
  <c r="I23" i="113"/>
  <c r="E19" i="116"/>
  <c r="F92" i="116"/>
  <c r="G92" i="116" s="1"/>
  <c r="K266" i="113"/>
  <c r="F384" i="116"/>
  <c r="H553" i="116"/>
  <c r="F681" i="116"/>
  <c r="J29" i="113"/>
  <c r="H129" i="116"/>
  <c r="E25" i="116"/>
  <c r="G169" i="116"/>
  <c r="H169" i="116" s="1"/>
  <c r="F518" i="116"/>
  <c r="G518" i="116" s="1"/>
  <c r="H518" i="116" s="1"/>
  <c r="E409" i="116"/>
  <c r="F410" i="116"/>
  <c r="G410" i="116" s="1"/>
  <c r="J47" i="113"/>
  <c r="H197" i="116"/>
  <c r="I197" i="116" s="1"/>
  <c r="J197" i="116" s="1"/>
  <c r="G687" i="116"/>
  <c r="H687" i="116" s="1"/>
  <c r="H686" i="116" s="1"/>
  <c r="J371" i="116"/>
  <c r="F537" i="116"/>
  <c r="G537" i="116" s="1"/>
  <c r="G523" i="116"/>
  <c r="H523" i="116" s="1"/>
  <c r="H666" i="116"/>
  <c r="G441" i="116"/>
  <c r="F515" i="116"/>
  <c r="I444" i="116"/>
  <c r="J444" i="116" s="1"/>
  <c r="E511" i="116"/>
  <c r="G699" i="116"/>
  <c r="H699" i="116" s="1"/>
  <c r="F703" i="116"/>
  <c r="G703" i="116" s="1"/>
  <c r="G702" i="116" s="1"/>
  <c r="H6" i="113"/>
  <c r="F168" i="116"/>
  <c r="G168" i="116" s="1"/>
  <c r="E542" i="116"/>
  <c r="E243" i="116"/>
  <c r="E85" i="116"/>
  <c r="E13" i="116"/>
  <c r="F559" i="116"/>
  <c r="F300" i="116"/>
  <c r="F130" i="116"/>
  <c r="F86" i="116"/>
  <c r="G86" i="116" s="1"/>
  <c r="H86" i="116" s="1"/>
  <c r="F213" i="116"/>
  <c r="G213" i="116" s="1"/>
  <c r="G110" i="116"/>
  <c r="H657" i="116"/>
  <c r="D12" i="116"/>
  <c r="E227" i="116"/>
  <c r="G336" i="116"/>
  <c r="G413" i="116"/>
  <c r="H413" i="116" s="1"/>
  <c r="E113" i="116"/>
  <c r="E41" i="116"/>
  <c r="F114" i="116"/>
  <c r="G114" i="116" s="1"/>
  <c r="H114" i="116" s="1"/>
  <c r="G555" i="116"/>
  <c r="H555" i="116" s="1"/>
  <c r="I42" i="113"/>
  <c r="G158" i="116"/>
  <c r="E610" i="116"/>
  <c r="G406" i="116"/>
  <c r="H406" i="116" s="1"/>
  <c r="G654" i="116"/>
  <c r="H654" i="116" s="1"/>
  <c r="I654" i="116" s="1"/>
  <c r="F524" i="116"/>
  <c r="F138" i="116"/>
  <c r="D40" i="116"/>
  <c r="G452" i="116"/>
  <c r="H452" i="116" s="1"/>
  <c r="E669" i="116"/>
  <c r="I263" i="116"/>
  <c r="J263" i="116" s="1"/>
  <c r="E546" i="116"/>
  <c r="F547" i="116"/>
  <c r="G547" i="116" s="1"/>
  <c r="E562" i="116"/>
  <c r="F658" i="116"/>
  <c r="D581" i="116"/>
  <c r="D640" i="116" s="1"/>
  <c r="F473" i="116"/>
  <c r="H474" i="116"/>
  <c r="G345" i="116"/>
  <c r="J334" i="113"/>
  <c r="E400" i="116"/>
  <c r="G401" i="116"/>
  <c r="F337" i="116"/>
  <c r="J346" i="113"/>
  <c r="J406" i="113" s="1"/>
  <c r="F303" i="116"/>
  <c r="G304" i="116"/>
  <c r="F586" i="116"/>
  <c r="G586" i="116" s="1"/>
  <c r="G517" i="116"/>
  <c r="E591" i="116"/>
  <c r="G592" i="116"/>
  <c r="F234" i="116"/>
  <c r="F241" i="116"/>
  <c r="G241" i="116" s="1"/>
  <c r="H241" i="116" s="1"/>
  <c r="H697" i="116"/>
  <c r="I697" i="116" s="1"/>
  <c r="F701" i="116"/>
  <c r="G701" i="116" s="1"/>
  <c r="G395" i="116"/>
  <c r="J64" i="113"/>
  <c r="E369" i="116"/>
  <c r="F370" i="116"/>
  <c r="G370" i="116" s="1"/>
  <c r="G407" i="116"/>
  <c r="H407" i="116" s="1"/>
  <c r="H655" i="116"/>
  <c r="I655" i="116" s="1"/>
  <c r="I195" i="116"/>
  <c r="J16" i="113"/>
  <c r="E587" i="116"/>
  <c r="F588" i="116"/>
  <c r="K42" i="113"/>
  <c r="H530" i="116"/>
  <c r="G121" i="116"/>
  <c r="H327" i="116"/>
  <c r="I327" i="116" s="1"/>
  <c r="H607" i="116"/>
  <c r="H228" i="116"/>
  <c r="H585" i="116"/>
  <c r="F540" i="116"/>
  <c r="F639" i="116"/>
  <c r="G639" i="116" s="1"/>
  <c r="F244" i="116"/>
  <c r="G244" i="116" s="1"/>
  <c r="E156" i="116"/>
  <c r="F157" i="116"/>
  <c r="F527" i="116"/>
  <c r="I528" i="116"/>
  <c r="J528" i="116" s="1"/>
  <c r="I589" i="116"/>
  <c r="F464" i="116"/>
  <c r="G464" i="116" s="1"/>
  <c r="H453" i="116"/>
  <c r="I453" i="116" s="1"/>
  <c r="J453" i="116" s="1"/>
  <c r="F513" i="116"/>
  <c r="G661" i="116"/>
  <c r="G658" i="116" s="1"/>
  <c r="H466" i="116"/>
  <c r="F492" i="116"/>
  <c r="G492" i="116" s="1"/>
  <c r="G525" i="116"/>
  <c r="G477" i="116"/>
  <c r="I683" i="116"/>
  <c r="K64" i="113"/>
  <c r="G372" i="116"/>
  <c r="H372" i="116" s="1"/>
  <c r="E653" i="116"/>
  <c r="E314" i="116"/>
  <c r="F315" i="116"/>
  <c r="J65" i="113"/>
  <c r="D84" i="116"/>
  <c r="D143" i="116" s="1"/>
  <c r="E307" i="116"/>
  <c r="E172" i="116"/>
  <c r="E527" i="116"/>
  <c r="F626" i="116"/>
  <c r="E24" i="116"/>
  <c r="F97" i="116"/>
  <c r="G182" i="116"/>
  <c r="E485" i="116"/>
  <c r="F486" i="116"/>
  <c r="G486" i="116" s="1"/>
  <c r="H376" i="116"/>
  <c r="I376" i="116" s="1"/>
  <c r="E107" i="116"/>
  <c r="E35" i="116"/>
  <c r="F108" i="116"/>
  <c r="D226" i="116"/>
  <c r="D285" i="116" s="1"/>
  <c r="H529" i="116"/>
  <c r="I529" i="116" s="1"/>
  <c r="G240" i="116"/>
  <c r="H240" i="116" s="1"/>
  <c r="F679" i="116"/>
  <c r="E556" i="116"/>
  <c r="G684" i="116"/>
  <c r="H685" i="116"/>
  <c r="G611" i="116"/>
  <c r="F665" i="116"/>
  <c r="G665" i="116" s="1"/>
  <c r="G535" i="116"/>
  <c r="H535" i="116" s="1"/>
  <c r="I535" i="116" s="1"/>
  <c r="J638" i="116"/>
  <c r="K638" i="116" s="1"/>
  <c r="F670" i="116"/>
  <c r="D510" i="116"/>
  <c r="D569" i="116" s="1"/>
  <c r="H671" i="116"/>
  <c r="I671" i="116" s="1"/>
  <c r="H465" i="116"/>
  <c r="F134" i="116"/>
  <c r="G566" i="116"/>
  <c r="G233" i="116"/>
  <c r="H612" i="116"/>
  <c r="F416" i="116"/>
  <c r="G229" i="116"/>
  <c r="D34" i="116"/>
  <c r="E69" i="116"/>
  <c r="K130" i="113"/>
  <c r="K63" i="113"/>
  <c r="G616" i="116"/>
  <c r="E707" i="116"/>
  <c r="G708" i="116"/>
  <c r="D17" i="116"/>
  <c r="F173" i="116"/>
  <c r="I278" i="113"/>
  <c r="I338" i="113" s="1"/>
  <c r="F186" i="116"/>
  <c r="G541" i="116"/>
  <c r="K65" i="113"/>
  <c r="F404" i="116"/>
  <c r="G405" i="116"/>
  <c r="D63" i="116"/>
  <c r="F496" i="116"/>
  <c r="H457" i="116"/>
  <c r="E191" i="116"/>
  <c r="F183" i="116"/>
  <c r="G183" i="116" s="1"/>
  <c r="H557" i="116"/>
  <c r="E56" i="116"/>
  <c r="F412" i="116"/>
  <c r="F411" i="116"/>
  <c r="E48" i="116"/>
  <c r="E617" i="116"/>
  <c r="F618" i="116"/>
  <c r="F192" i="116"/>
  <c r="I95" i="116"/>
  <c r="E440" i="116"/>
  <c r="G534" i="116"/>
  <c r="G682" i="116"/>
  <c r="I549" i="116"/>
  <c r="E533" i="116"/>
  <c r="F674" i="116"/>
  <c r="G674" i="116" s="1"/>
  <c r="E471" i="116"/>
  <c r="F593" i="116"/>
  <c r="G558" i="116"/>
  <c r="H558" i="116" s="1"/>
  <c r="H672" i="116"/>
  <c r="I672" i="116" s="1"/>
  <c r="G548" i="116"/>
  <c r="F479" i="116"/>
  <c r="F266" i="116"/>
  <c r="E704" i="116"/>
  <c r="F705" i="116"/>
  <c r="G705" i="116" s="1"/>
  <c r="E90" i="116"/>
  <c r="E18" i="116"/>
  <c r="I247" i="116"/>
  <c r="G131" i="116"/>
  <c r="G664" i="116"/>
  <c r="G526" i="116"/>
  <c r="H478" i="116"/>
  <c r="I478" i="116" s="1"/>
  <c r="F472" i="116"/>
  <c r="H668" i="116"/>
  <c r="I668" i="116" s="1"/>
  <c r="F536" i="116"/>
  <c r="G709" i="116"/>
  <c r="G673" i="116"/>
  <c r="H673" i="116" s="1"/>
  <c r="G487" i="116"/>
  <c r="H676" i="116"/>
  <c r="F380" i="116"/>
  <c r="E516" i="116"/>
  <c r="H521" i="116"/>
  <c r="I521" i="116" s="1"/>
  <c r="K210" i="113"/>
  <c r="K270" i="113" s="1"/>
  <c r="F308" i="116"/>
  <c r="I634" i="116"/>
  <c r="E615" i="116"/>
  <c r="H341" i="116"/>
  <c r="F242" i="116"/>
  <c r="E494" i="116"/>
  <c r="F495" i="116"/>
  <c r="G495" i="116" s="1"/>
  <c r="F488" i="116"/>
  <c r="J7" i="113"/>
  <c r="E378" i="116"/>
  <c r="F379" i="116"/>
  <c r="F230" i="116"/>
  <c r="G680" i="116"/>
  <c r="H455" i="116"/>
  <c r="I455" i="116" s="1"/>
  <c r="J455" i="116" s="1"/>
  <c r="E22" i="116"/>
  <c r="G442" i="116"/>
  <c r="F196" i="116"/>
  <c r="F443" i="116"/>
  <c r="H563" i="116"/>
  <c r="E702" i="116"/>
  <c r="E686" i="116"/>
  <c r="F543" i="116"/>
  <c r="E462" i="116"/>
  <c r="F463" i="116"/>
  <c r="E65" i="116"/>
  <c r="I142" i="113"/>
  <c r="I202" i="113" s="1"/>
  <c r="E613" i="116"/>
  <c r="F614" i="116"/>
  <c r="F613" i="116" s="1"/>
  <c r="D439" i="116"/>
  <c r="D498" i="116" s="1"/>
  <c r="F610" i="116"/>
  <c r="F667" i="116"/>
  <c r="G620" i="116"/>
  <c r="E397" i="116"/>
  <c r="E64" i="116"/>
  <c r="E136" i="116"/>
  <c r="D155" i="116"/>
  <c r="D214" i="116" s="1"/>
  <c r="G231" i="116"/>
  <c r="G180" i="116"/>
  <c r="K23" i="113"/>
  <c r="F608" i="116"/>
  <c r="E15" i="116"/>
  <c r="H88" i="116"/>
  <c r="F246" i="116"/>
  <c r="G246" i="116" s="1"/>
  <c r="J266" i="113"/>
  <c r="E59" i="116"/>
  <c r="G544" i="116"/>
  <c r="F203" i="116"/>
  <c r="G203" i="116" s="1"/>
  <c r="F522" i="116"/>
  <c r="J74" i="113"/>
  <c r="J134" i="113" s="1"/>
  <c r="J12" i="113"/>
  <c r="I461" i="116"/>
  <c r="J461" i="116" s="1"/>
  <c r="H451" i="116"/>
  <c r="I451" i="116" s="1"/>
  <c r="G663" i="116"/>
  <c r="F340" i="116"/>
  <c r="F564" i="116"/>
  <c r="I350" i="116"/>
  <c r="F454" i="116"/>
  <c r="E698" i="116"/>
  <c r="H660" i="116"/>
  <c r="C16" i="119"/>
  <c r="D16" i="119" s="1"/>
  <c r="H16" i="112"/>
  <c r="I16" i="112"/>
  <c r="J16" i="112" s="1"/>
  <c r="I4" i="112"/>
  <c r="J4" i="112" s="1"/>
  <c r="H4" i="112"/>
  <c r="F3" i="112"/>
  <c r="I21" i="112"/>
  <c r="J21" i="112" s="1"/>
  <c r="H21" i="112"/>
  <c r="I5" i="112"/>
  <c r="J5" i="112" s="1"/>
  <c r="H5" i="112"/>
  <c r="I6" i="112"/>
  <c r="J6" i="112" s="1"/>
  <c r="H6" i="112"/>
  <c r="O24" i="112"/>
  <c r="C14" i="119"/>
  <c r="D14" i="119" s="1"/>
  <c r="C15" i="119"/>
  <c r="D15" i="119" s="1"/>
  <c r="C19" i="119"/>
  <c r="D19" i="119" s="1"/>
  <c r="L22" i="112"/>
  <c r="N22" i="112" s="1"/>
  <c r="O22" i="112" s="1"/>
  <c r="L12" i="112"/>
  <c r="L7" i="112" s="1"/>
  <c r="K10" i="112"/>
  <c r="M23" i="112"/>
  <c r="L23" i="112"/>
  <c r="N23" i="112" s="1"/>
  <c r="O23" i="112" s="1"/>
  <c r="M21" i="112"/>
  <c r="K19" i="112"/>
  <c r="K18" i="112"/>
  <c r="L19" i="112"/>
  <c r="M4" i="112"/>
  <c r="K3" i="112"/>
  <c r="M3" i="112" s="1"/>
  <c r="G267" i="116" l="1"/>
  <c r="K12" i="112"/>
  <c r="M12" i="112" s="1"/>
  <c r="L11" i="112"/>
  <c r="N11" i="112" s="1"/>
  <c r="O11" i="112" s="1"/>
  <c r="N19" i="112"/>
  <c r="O19" i="112" s="1"/>
  <c r="F136" i="116"/>
  <c r="G31" i="116"/>
  <c r="F374" i="116"/>
  <c r="L309" i="116"/>
  <c r="M309" i="116" s="1"/>
  <c r="N309" i="116" s="1"/>
  <c r="H127" i="116"/>
  <c r="G490" i="116"/>
  <c r="G489" i="116" s="1"/>
  <c r="F662" i="116"/>
  <c r="F55" i="116"/>
  <c r="J568" i="116"/>
  <c r="K568" i="116" s="1"/>
  <c r="H299" i="116"/>
  <c r="I299" i="116" s="1"/>
  <c r="G385" i="116"/>
  <c r="F62" i="116"/>
  <c r="F61" i="116" s="1"/>
  <c r="I254" i="116"/>
  <c r="F511" i="116"/>
  <c r="I175" i="116"/>
  <c r="J175" i="116" s="1"/>
  <c r="J160" i="116"/>
  <c r="H398" i="116"/>
  <c r="I398" i="116" s="1"/>
  <c r="I397" i="116" s="1"/>
  <c r="G412" i="116"/>
  <c r="H412" i="116" s="1"/>
  <c r="I412" i="116" s="1"/>
  <c r="E17" i="116"/>
  <c r="F565" i="116"/>
  <c r="F49" i="116"/>
  <c r="G582" i="116"/>
  <c r="K603" i="116"/>
  <c r="L603" i="116" s="1"/>
  <c r="H244" i="116"/>
  <c r="I244" i="116" s="1"/>
  <c r="J244" i="116" s="1"/>
  <c r="I483" i="116"/>
  <c r="J483" i="116" s="1"/>
  <c r="F675" i="116"/>
  <c r="G196" i="116"/>
  <c r="F46" i="116"/>
  <c r="F45" i="116" s="1"/>
  <c r="G527" i="116"/>
  <c r="H269" i="116"/>
  <c r="I269" i="116" s="1"/>
  <c r="I386" i="116"/>
  <c r="J386" i="116" s="1"/>
  <c r="K386" i="116" s="1"/>
  <c r="I531" i="116"/>
  <c r="J531" i="116" s="1"/>
  <c r="F64" i="116"/>
  <c r="J451" i="116"/>
  <c r="F37" i="116"/>
  <c r="J346" i="116"/>
  <c r="E63" i="116"/>
  <c r="J521" i="116"/>
  <c r="K521" i="116" s="1"/>
  <c r="L521" i="116" s="1"/>
  <c r="M521" i="116" s="1"/>
  <c r="H665" i="116"/>
  <c r="I665" i="116" s="1"/>
  <c r="G369" i="116"/>
  <c r="F591" i="116"/>
  <c r="H476" i="116"/>
  <c r="I476" i="116" s="1"/>
  <c r="K413" i="113"/>
  <c r="H377" i="116"/>
  <c r="I377" i="116" s="1"/>
  <c r="J377" i="116" s="1"/>
  <c r="I274" i="116"/>
  <c r="J274" i="116" s="1"/>
  <c r="I687" i="116"/>
  <c r="I686" i="116" s="1"/>
  <c r="F698" i="116"/>
  <c r="H142" i="116"/>
  <c r="I142" i="116" s="1"/>
  <c r="J142" i="116" s="1"/>
  <c r="F139" i="116"/>
  <c r="G98" i="116"/>
  <c r="H98" i="116" s="1"/>
  <c r="G326" i="116"/>
  <c r="H470" i="116"/>
  <c r="H468" i="116" s="1"/>
  <c r="E47" i="116"/>
  <c r="I700" i="116"/>
  <c r="J700" i="116" s="1"/>
  <c r="H193" i="116"/>
  <c r="I193" i="116" s="1"/>
  <c r="H387" i="116"/>
  <c r="H637" i="116"/>
  <c r="I637" i="116" s="1"/>
  <c r="K550" i="116"/>
  <c r="L550" i="116" s="1"/>
  <c r="G161" i="116"/>
  <c r="H164" i="116"/>
  <c r="I164" i="116" s="1"/>
  <c r="J164" i="116" s="1"/>
  <c r="I710" i="116"/>
  <c r="I659" i="116"/>
  <c r="J659" i="116" s="1"/>
  <c r="E21" i="116"/>
  <c r="K62" i="113"/>
  <c r="J671" i="116"/>
  <c r="K671" i="116" s="1"/>
  <c r="E297" i="116"/>
  <c r="E356" i="116" s="1"/>
  <c r="I129" i="116"/>
  <c r="G179" i="116"/>
  <c r="H179" i="116" s="1"/>
  <c r="G279" i="116"/>
  <c r="G278" i="116" s="1"/>
  <c r="F232" i="116"/>
  <c r="I466" i="116"/>
  <c r="I632" i="116"/>
  <c r="I631" i="116" s="1"/>
  <c r="H325" i="116"/>
  <c r="I325" i="116" s="1"/>
  <c r="H448" i="116"/>
  <c r="I448" i="116" s="1"/>
  <c r="I445" i="116" s="1"/>
  <c r="K342" i="116"/>
  <c r="J301" i="116"/>
  <c r="K301" i="116" s="1"/>
  <c r="L301" i="116" s="1"/>
  <c r="M301" i="116" s="1"/>
  <c r="N301" i="116" s="1"/>
  <c r="O301" i="116" s="1"/>
  <c r="K538" i="116"/>
  <c r="L538" i="116" s="1"/>
  <c r="M538" i="116" s="1"/>
  <c r="H381" i="116"/>
  <c r="I381" i="116" s="1"/>
  <c r="I696" i="116"/>
  <c r="J696" i="116" s="1"/>
  <c r="I135" i="116"/>
  <c r="J135" i="116" s="1"/>
  <c r="J134" i="116" s="1"/>
  <c r="G636" i="116"/>
  <c r="E226" i="116"/>
  <c r="E285" i="116" s="1"/>
  <c r="K630" i="116"/>
  <c r="L630" i="116" s="1"/>
  <c r="K689" i="116"/>
  <c r="L689" i="116" s="1"/>
  <c r="J159" i="116"/>
  <c r="K159" i="116" s="1"/>
  <c r="L159" i="116" s="1"/>
  <c r="I306" i="116"/>
  <c r="I560" i="116"/>
  <c r="J561" i="116"/>
  <c r="J535" i="116"/>
  <c r="K535" i="116" s="1"/>
  <c r="G234" i="116"/>
  <c r="G232" i="116" s="1"/>
  <c r="I555" i="116"/>
  <c r="J555" i="116" s="1"/>
  <c r="K555" i="116" s="1"/>
  <c r="J697" i="116"/>
  <c r="K697" i="116" s="1"/>
  <c r="G330" i="116"/>
  <c r="G329" i="116" s="1"/>
  <c r="I512" i="116"/>
  <c r="I339" i="116"/>
  <c r="J339" i="116" s="1"/>
  <c r="G212" i="116"/>
  <c r="H212" i="116" s="1"/>
  <c r="F207" i="116"/>
  <c r="J322" i="116"/>
  <c r="I170" i="116"/>
  <c r="F260" i="116"/>
  <c r="G261" i="116"/>
  <c r="I493" i="116"/>
  <c r="G124" i="116"/>
  <c r="H124" i="116" s="1"/>
  <c r="K451" i="116"/>
  <c r="L451" i="116" s="1"/>
  <c r="G679" i="116"/>
  <c r="H679" i="116" s="1"/>
  <c r="H639" i="116"/>
  <c r="I639" i="116" s="1"/>
  <c r="I326" i="116"/>
  <c r="I275" i="116"/>
  <c r="J275" i="116" s="1"/>
  <c r="K275" i="116" s="1"/>
  <c r="E52" i="116"/>
  <c r="G188" i="116"/>
  <c r="G187" i="116" s="1"/>
  <c r="E34" i="116"/>
  <c r="E40" i="116"/>
  <c r="F352" i="116"/>
  <c r="H265" i="116"/>
  <c r="G564" i="116"/>
  <c r="F31" i="116"/>
  <c r="H180" i="116"/>
  <c r="F562" i="116"/>
  <c r="J672" i="116"/>
  <c r="K672" i="116" s="1"/>
  <c r="L672" i="116" s="1"/>
  <c r="K453" i="116"/>
  <c r="L453" i="116" s="1"/>
  <c r="M453" i="116" s="1"/>
  <c r="N453" i="116" s="1"/>
  <c r="H537" i="116"/>
  <c r="I537" i="116" s="1"/>
  <c r="F338" i="116"/>
  <c r="G340" i="116"/>
  <c r="H340" i="116" s="1"/>
  <c r="H338" i="116" s="1"/>
  <c r="F54" i="116"/>
  <c r="H203" i="116"/>
  <c r="G608" i="116"/>
  <c r="H608" i="116" s="1"/>
  <c r="I240" i="116"/>
  <c r="F542" i="116"/>
  <c r="G543" i="116"/>
  <c r="G542" i="116" s="1"/>
  <c r="F378" i="116"/>
  <c r="G379" i="116"/>
  <c r="F520" i="116"/>
  <c r="L319" i="116"/>
  <c r="M319" i="116" s="1"/>
  <c r="N319" i="116" s="1"/>
  <c r="O319" i="116" s="1"/>
  <c r="G496" i="116"/>
  <c r="G494" i="116" s="1"/>
  <c r="G693" i="116"/>
  <c r="K678" i="116"/>
  <c r="L678" i="116" s="1"/>
  <c r="H620" i="116"/>
  <c r="E439" i="116"/>
  <c r="E498" i="116" s="1"/>
  <c r="I372" i="116"/>
  <c r="J372" i="116" s="1"/>
  <c r="G491" i="116"/>
  <c r="I407" i="116"/>
  <c r="J407" i="116" s="1"/>
  <c r="G30" i="116"/>
  <c r="J350" i="116"/>
  <c r="K350" i="116" s="1"/>
  <c r="H544" i="116"/>
  <c r="I545" i="116"/>
  <c r="H246" i="116"/>
  <c r="I246" i="116" s="1"/>
  <c r="J246" i="116" s="1"/>
  <c r="F604" i="116"/>
  <c r="H231" i="116"/>
  <c r="G614" i="116"/>
  <c r="H614" i="116" s="1"/>
  <c r="H613" i="116" s="1"/>
  <c r="F462" i="116"/>
  <c r="G463" i="116"/>
  <c r="G462" i="116" s="1"/>
  <c r="F494" i="116"/>
  <c r="H495" i="116"/>
  <c r="I495" i="116" s="1"/>
  <c r="H609" i="116"/>
  <c r="H526" i="116"/>
  <c r="I526" i="116" s="1"/>
  <c r="I557" i="116"/>
  <c r="K467" i="116"/>
  <c r="L467" i="116" s="1"/>
  <c r="H171" i="116"/>
  <c r="I171" i="116" s="1"/>
  <c r="I690" i="116"/>
  <c r="J690" i="116" s="1"/>
  <c r="K103" i="116"/>
  <c r="F59" i="116"/>
  <c r="F201" i="116"/>
  <c r="J425" i="116"/>
  <c r="K425" i="116" s="1"/>
  <c r="J376" i="116"/>
  <c r="K376" i="116" s="1"/>
  <c r="L376" i="116" s="1"/>
  <c r="J422" i="116"/>
  <c r="K422" i="116" s="1"/>
  <c r="I660" i="116"/>
  <c r="J660" i="116" s="1"/>
  <c r="K461" i="116"/>
  <c r="L461" i="116" s="1"/>
  <c r="L519" i="116"/>
  <c r="G667" i="116"/>
  <c r="I563" i="116"/>
  <c r="J563" i="116" s="1"/>
  <c r="G242" i="116"/>
  <c r="F471" i="116"/>
  <c r="G472" i="116"/>
  <c r="G471" i="116" s="1"/>
  <c r="G522" i="116"/>
  <c r="I88" i="116"/>
  <c r="J88" i="116" s="1"/>
  <c r="K88" i="116" s="1"/>
  <c r="I341" i="116"/>
  <c r="H663" i="116"/>
  <c r="F191" i="116"/>
  <c r="G192" i="116"/>
  <c r="G191" i="116" s="1"/>
  <c r="F48" i="116"/>
  <c r="G243" i="116"/>
  <c r="L245" i="116"/>
  <c r="M245" i="116" s="1"/>
  <c r="F38" i="116"/>
  <c r="J89" i="116"/>
  <c r="K89" i="116" s="1"/>
  <c r="L89" i="116" s="1"/>
  <c r="G454" i="116"/>
  <c r="H454" i="116" s="1"/>
  <c r="G201" i="116"/>
  <c r="K514" i="116"/>
  <c r="G536" i="116"/>
  <c r="H536" i="116" s="1"/>
  <c r="J668" i="116"/>
  <c r="K668" i="116" s="1"/>
  <c r="F51" i="116"/>
  <c r="G565" i="116"/>
  <c r="H566" i="116"/>
  <c r="G97" i="116"/>
  <c r="H97" i="116" s="1"/>
  <c r="G546" i="116"/>
  <c r="F369" i="116"/>
  <c r="F227" i="116"/>
  <c r="H592" i="116"/>
  <c r="G337" i="116"/>
  <c r="H337" i="116" s="1"/>
  <c r="H473" i="116"/>
  <c r="F475" i="116"/>
  <c r="I86" i="116"/>
  <c r="G113" i="116"/>
  <c r="D11" i="116"/>
  <c r="D70" i="116" s="1"/>
  <c r="H213" i="116"/>
  <c r="I213" i="116" s="1"/>
  <c r="J213" i="116" s="1"/>
  <c r="E12" i="116"/>
  <c r="H66" i="113"/>
  <c r="G698" i="116"/>
  <c r="I699" i="116"/>
  <c r="H441" i="116"/>
  <c r="J654" i="116"/>
  <c r="F236" i="116"/>
  <c r="G112" i="116"/>
  <c r="G39" i="116" s="1"/>
  <c r="H628" i="116"/>
  <c r="H627" i="116" s="1"/>
  <c r="F60" i="116"/>
  <c r="H554" i="116"/>
  <c r="I554" i="116" s="1"/>
  <c r="J554" i="116" s="1"/>
  <c r="J141" i="116"/>
  <c r="K141" i="116" s="1"/>
  <c r="G33" i="116"/>
  <c r="G284" i="116"/>
  <c r="I181" i="116"/>
  <c r="G426" i="116"/>
  <c r="H486" i="116"/>
  <c r="I486" i="116" s="1"/>
  <c r="F23" i="116"/>
  <c r="H335" i="116"/>
  <c r="I335" i="116" s="1"/>
  <c r="J335" i="116" s="1"/>
  <c r="K335" i="116" s="1"/>
  <c r="L335" i="116" s="1"/>
  <c r="F165" i="116"/>
  <c r="F90" i="116"/>
  <c r="F101" i="116"/>
  <c r="J589" i="116"/>
  <c r="K589" i="116" s="1"/>
  <c r="L589" i="116" s="1"/>
  <c r="K160" i="116"/>
  <c r="L160" i="116" s="1"/>
  <c r="F210" i="116"/>
  <c r="G49" i="116"/>
  <c r="J629" i="116"/>
  <c r="K629" i="116" s="1"/>
  <c r="I202" i="116"/>
  <c r="G380" i="116"/>
  <c r="I676" i="116"/>
  <c r="J676" i="116" s="1"/>
  <c r="I673" i="116"/>
  <c r="G266" i="116"/>
  <c r="H266" i="116" s="1"/>
  <c r="H709" i="116"/>
  <c r="I709" i="116" s="1"/>
  <c r="F172" i="116"/>
  <c r="G707" i="116"/>
  <c r="H708" i="116"/>
  <c r="H229" i="116"/>
  <c r="G626" i="116"/>
  <c r="H626" i="116" s="1"/>
  <c r="I228" i="116"/>
  <c r="H121" i="116"/>
  <c r="I121" i="116" s="1"/>
  <c r="J597" i="116"/>
  <c r="K597" i="116" s="1"/>
  <c r="H304" i="116"/>
  <c r="H703" i="116"/>
  <c r="H442" i="116"/>
  <c r="H168" i="116"/>
  <c r="I168" i="116" s="1"/>
  <c r="F113" i="116"/>
  <c r="F41" i="116"/>
  <c r="I413" i="116"/>
  <c r="J413" i="116" s="1"/>
  <c r="E84" i="116"/>
  <c r="E143" i="116" s="1"/>
  <c r="F702" i="116"/>
  <c r="F440" i="116"/>
  <c r="H176" i="116"/>
  <c r="H280" i="116"/>
  <c r="I280" i="116" s="1"/>
  <c r="K375" i="116"/>
  <c r="L375" i="116" s="1"/>
  <c r="I194" i="116"/>
  <c r="J194" i="116" s="1"/>
  <c r="I123" i="116"/>
  <c r="J123" i="116" s="1"/>
  <c r="J166" i="116"/>
  <c r="K166" i="116" s="1"/>
  <c r="H424" i="116"/>
  <c r="I424" i="116" s="1"/>
  <c r="G257" i="116"/>
  <c r="K455" i="116"/>
  <c r="L455" i="116" s="1"/>
  <c r="H282" i="116"/>
  <c r="I282" i="116" s="1"/>
  <c r="J601" i="116"/>
  <c r="F67" i="116"/>
  <c r="F420" i="116"/>
  <c r="G421" i="116"/>
  <c r="H383" i="116"/>
  <c r="I596" i="116"/>
  <c r="H111" i="116"/>
  <c r="I111" i="116" s="1"/>
  <c r="H316" i="116"/>
  <c r="H688" i="116"/>
  <c r="I353" i="116"/>
  <c r="I657" i="116"/>
  <c r="J657" i="116" s="1"/>
  <c r="J683" i="116"/>
  <c r="H331" i="116"/>
  <c r="I332" i="116"/>
  <c r="H118" i="116"/>
  <c r="K126" i="116"/>
  <c r="I590" i="116"/>
  <c r="J590" i="116" s="1"/>
  <c r="K590" i="116" s="1"/>
  <c r="F281" i="116"/>
  <c r="J399" i="116"/>
  <c r="K399" i="116" s="1"/>
  <c r="L399" i="116" s="1"/>
  <c r="M399" i="116" s="1"/>
  <c r="N399" i="116" s="1"/>
  <c r="G482" i="116"/>
  <c r="G480" i="116" s="1"/>
  <c r="G450" i="116"/>
  <c r="H450" i="116" s="1"/>
  <c r="K302" i="116"/>
  <c r="L302" i="116" s="1"/>
  <c r="I474" i="116"/>
  <c r="J474" i="116" s="1"/>
  <c r="F347" i="116"/>
  <c r="H348" i="116"/>
  <c r="H390" i="116"/>
  <c r="F255" i="116"/>
  <c r="J459" i="116"/>
  <c r="K459" i="116" s="1"/>
  <c r="G230" i="116"/>
  <c r="J6" i="113"/>
  <c r="J66" i="113" s="1"/>
  <c r="F704" i="116"/>
  <c r="H705" i="116"/>
  <c r="I705" i="116" s="1"/>
  <c r="J705" i="116" s="1"/>
  <c r="F262" i="116"/>
  <c r="H534" i="116"/>
  <c r="F617" i="116"/>
  <c r="H183" i="116"/>
  <c r="G416" i="116"/>
  <c r="L638" i="116"/>
  <c r="F314" i="116"/>
  <c r="G315" i="116"/>
  <c r="H315" i="116" s="1"/>
  <c r="E652" i="116"/>
  <c r="E711" i="116" s="1"/>
  <c r="I607" i="116"/>
  <c r="I530" i="116"/>
  <c r="H701" i="116"/>
  <c r="I701" i="116" s="1"/>
  <c r="H586" i="116"/>
  <c r="I586" i="116" s="1"/>
  <c r="F298" i="116"/>
  <c r="G300" i="116"/>
  <c r="H300" i="116" s="1"/>
  <c r="G513" i="116"/>
  <c r="H513" i="116" s="1"/>
  <c r="G515" i="116"/>
  <c r="I666" i="116"/>
  <c r="G686" i="116"/>
  <c r="F56" i="116"/>
  <c r="H237" i="116"/>
  <c r="K175" i="116"/>
  <c r="L175" i="116" s="1"/>
  <c r="H204" i="116"/>
  <c r="F184" i="116"/>
  <c r="G323" i="116"/>
  <c r="H323" i="116" s="1"/>
  <c r="H256" i="116"/>
  <c r="I256" i="116" s="1"/>
  <c r="F249" i="116"/>
  <c r="G374" i="116"/>
  <c r="G602" i="116"/>
  <c r="H602" i="116" s="1"/>
  <c r="F27" i="116"/>
  <c r="G393" i="116"/>
  <c r="H393" i="116" s="1"/>
  <c r="F423" i="116"/>
  <c r="J317" i="116"/>
  <c r="K317" i="116" s="1"/>
  <c r="L317" i="116" s="1"/>
  <c r="F161" i="116"/>
  <c r="I594" i="116"/>
  <c r="J594" i="116" s="1"/>
  <c r="L694" i="116"/>
  <c r="G87" i="116"/>
  <c r="G85" i="116" s="1"/>
  <c r="H656" i="116"/>
  <c r="H653" i="116" s="1"/>
  <c r="F636" i="116"/>
  <c r="G688" i="116"/>
  <c r="I311" i="116"/>
  <c r="K6" i="113"/>
  <c r="K66" i="113" s="1"/>
  <c r="I277" i="116"/>
  <c r="J277" i="116" s="1"/>
  <c r="J276" i="116" s="1"/>
  <c r="F449" i="116"/>
  <c r="E28" i="116"/>
  <c r="I239" i="116"/>
  <c r="F42" i="116"/>
  <c r="H595" i="116"/>
  <c r="J634" i="116"/>
  <c r="H131" i="116"/>
  <c r="I131" i="116" s="1"/>
  <c r="I91" i="116"/>
  <c r="I558" i="116"/>
  <c r="J558" i="116" s="1"/>
  <c r="F533" i="116"/>
  <c r="I457" i="116"/>
  <c r="G404" i="116"/>
  <c r="H405" i="116"/>
  <c r="I405" i="116" s="1"/>
  <c r="I465" i="116"/>
  <c r="J465" i="116" s="1"/>
  <c r="G670" i="116"/>
  <c r="H464" i="116"/>
  <c r="I464" i="116" s="1"/>
  <c r="E155" i="116"/>
  <c r="E214" i="116" s="1"/>
  <c r="E368" i="116"/>
  <c r="E427" i="116" s="1"/>
  <c r="G516" i="116"/>
  <c r="G400" i="116"/>
  <c r="F65" i="116"/>
  <c r="F63" i="116" s="1"/>
  <c r="F85" i="116"/>
  <c r="F13" i="116"/>
  <c r="H517" i="116"/>
  <c r="I517" i="116" s="1"/>
  <c r="I518" i="116"/>
  <c r="J518" i="116" s="1"/>
  <c r="K518" i="116" s="1"/>
  <c r="J174" i="116"/>
  <c r="K174" i="116" s="1"/>
  <c r="K447" i="116"/>
  <c r="L447" i="116" s="1"/>
  <c r="M447" i="116" s="1"/>
  <c r="N447" i="116" s="1"/>
  <c r="O447" i="116" s="1"/>
  <c r="P447" i="116" s="1"/>
  <c r="Q447" i="116" s="1"/>
  <c r="I321" i="116"/>
  <c r="J321" i="116" s="1"/>
  <c r="K321" i="116" s="1"/>
  <c r="H548" i="116"/>
  <c r="J133" i="116"/>
  <c r="G625" i="116"/>
  <c r="H382" i="116"/>
  <c r="I382" i="116" s="1"/>
  <c r="J382" i="116" s="1"/>
  <c r="J95" i="116"/>
  <c r="H695" i="116"/>
  <c r="H693" i="116" s="1"/>
  <c r="F333" i="116"/>
  <c r="J621" i="116"/>
  <c r="F32" i="116"/>
  <c r="G139" i="116"/>
  <c r="G67" i="116"/>
  <c r="F68" i="116"/>
  <c r="H235" i="116"/>
  <c r="I235" i="116" s="1"/>
  <c r="H93" i="116"/>
  <c r="H532" i="116"/>
  <c r="I532" i="116" s="1"/>
  <c r="F20" i="116"/>
  <c r="F33" i="116"/>
  <c r="I190" i="116"/>
  <c r="I189" i="116" s="1"/>
  <c r="H312" i="116"/>
  <c r="G706" i="116"/>
  <c r="H706" i="116" s="1"/>
  <c r="H351" i="116"/>
  <c r="I351" i="116" s="1"/>
  <c r="H401" i="116"/>
  <c r="H400" i="116" s="1"/>
  <c r="F391" i="116"/>
  <c r="G392" i="116"/>
  <c r="G209" i="116"/>
  <c r="H680" i="116"/>
  <c r="I692" i="116"/>
  <c r="J692" i="116" s="1"/>
  <c r="K692" i="116" s="1"/>
  <c r="L692" i="116" s="1"/>
  <c r="M497" i="116"/>
  <c r="N497" i="116" s="1"/>
  <c r="O497" i="116" s="1"/>
  <c r="P497" i="116" s="1"/>
  <c r="Q497" i="116" s="1"/>
  <c r="I198" i="116"/>
  <c r="F480" i="116"/>
  <c r="H253" i="116"/>
  <c r="J251" i="116"/>
  <c r="K251" i="116" s="1"/>
  <c r="F15" i="116"/>
  <c r="G479" i="116"/>
  <c r="G618" i="116"/>
  <c r="J478" i="116"/>
  <c r="K478" i="116" s="1"/>
  <c r="G610" i="116"/>
  <c r="H611" i="116"/>
  <c r="I611" i="116" s="1"/>
  <c r="H182" i="116"/>
  <c r="H541" i="116"/>
  <c r="F491" i="116"/>
  <c r="H492" i="116"/>
  <c r="I492" i="116" s="1"/>
  <c r="J247" i="116"/>
  <c r="K247" i="116" s="1"/>
  <c r="F22" i="116"/>
  <c r="F587" i="116"/>
  <c r="G588" i="116"/>
  <c r="G18" i="116" s="1"/>
  <c r="J655" i="116"/>
  <c r="K655" i="116" s="1"/>
  <c r="G186" i="116"/>
  <c r="K371" i="116"/>
  <c r="I585" i="116"/>
  <c r="J585" i="116" s="1"/>
  <c r="I406" i="116"/>
  <c r="F58" i="116"/>
  <c r="J549" i="116"/>
  <c r="F409" i="116"/>
  <c r="F53" i="116"/>
  <c r="I612" i="116"/>
  <c r="F320" i="116"/>
  <c r="H600" i="116"/>
  <c r="G354" i="116"/>
  <c r="F598" i="116"/>
  <c r="G599" i="116"/>
  <c r="G394" i="116"/>
  <c r="F688" i="116"/>
  <c r="F69" i="116"/>
  <c r="H99" i="116"/>
  <c r="I606" i="116"/>
  <c r="J606" i="116" s="1"/>
  <c r="H336" i="116"/>
  <c r="G677" i="116"/>
  <c r="H199" i="116"/>
  <c r="I199" i="116" s="1"/>
  <c r="J199" i="116" s="1"/>
  <c r="F402" i="116"/>
  <c r="H259" i="116"/>
  <c r="G105" i="116"/>
  <c r="G101" i="116" s="1"/>
  <c r="H271" i="116"/>
  <c r="J268" i="116"/>
  <c r="J267" i="116" s="1"/>
  <c r="H418" i="116"/>
  <c r="I419" i="116"/>
  <c r="H250" i="116"/>
  <c r="I624" i="116"/>
  <c r="J624" i="116" s="1"/>
  <c r="G208" i="116"/>
  <c r="I605" i="116"/>
  <c r="K528" i="116"/>
  <c r="O309" i="116"/>
  <c r="P309" i="116" s="1"/>
  <c r="Q309" i="116" s="1"/>
  <c r="I211" i="116"/>
  <c r="J211" i="116" s="1"/>
  <c r="I635" i="116"/>
  <c r="G633" i="116"/>
  <c r="E57" i="116"/>
  <c r="G252" i="116"/>
  <c r="G249" i="116" s="1"/>
  <c r="I119" i="116"/>
  <c r="G615" i="116"/>
  <c r="H684" i="116"/>
  <c r="F24" i="116"/>
  <c r="H661" i="116"/>
  <c r="F94" i="116"/>
  <c r="G303" i="116"/>
  <c r="H477" i="116"/>
  <c r="H113" i="116"/>
  <c r="H110" i="116"/>
  <c r="I110" i="116" s="1"/>
  <c r="F556" i="116"/>
  <c r="G559" i="116"/>
  <c r="E510" i="116"/>
  <c r="E569" i="116" s="1"/>
  <c r="G488" i="116"/>
  <c r="L270" i="116"/>
  <c r="M270" i="116" s="1"/>
  <c r="I553" i="116"/>
  <c r="G138" i="116"/>
  <c r="F39" i="116"/>
  <c r="H189" i="116"/>
  <c r="J195" i="116"/>
  <c r="I6" i="113"/>
  <c r="I66" i="113" s="1"/>
  <c r="G20" i="116"/>
  <c r="F26" i="116"/>
  <c r="G116" i="116"/>
  <c r="G417" i="116"/>
  <c r="F414" i="116"/>
  <c r="K469" i="116"/>
  <c r="G344" i="116"/>
  <c r="G258" i="116"/>
  <c r="H158" i="116"/>
  <c r="I248" i="116"/>
  <c r="F16" i="116"/>
  <c r="F30" i="116"/>
  <c r="F14" i="116"/>
  <c r="G206" i="116"/>
  <c r="H206" i="116" s="1"/>
  <c r="F36" i="116"/>
  <c r="G109" i="116"/>
  <c r="K104" i="116"/>
  <c r="L104" i="116" s="1"/>
  <c r="M104" i="116" s="1"/>
  <c r="E66" i="116"/>
  <c r="J328" i="116"/>
  <c r="G90" i="116"/>
  <c r="I408" i="116"/>
  <c r="J396" i="116"/>
  <c r="I318" i="116"/>
  <c r="J632" i="116"/>
  <c r="K632" i="116" s="1"/>
  <c r="K631" i="116" s="1"/>
  <c r="J254" i="116"/>
  <c r="K254" i="116" s="1"/>
  <c r="H584" i="116"/>
  <c r="I584" i="116" s="1"/>
  <c r="K305" i="116"/>
  <c r="K691" i="116"/>
  <c r="J162" i="116"/>
  <c r="G681" i="116"/>
  <c r="H233" i="116"/>
  <c r="G173" i="116"/>
  <c r="G172" i="116" s="1"/>
  <c r="H664" i="116"/>
  <c r="I685" i="116"/>
  <c r="I684" i="116" s="1"/>
  <c r="J529" i="116"/>
  <c r="F243" i="116"/>
  <c r="F539" i="116"/>
  <c r="G540" i="116"/>
  <c r="H326" i="116"/>
  <c r="I127" i="116"/>
  <c r="H395" i="116"/>
  <c r="I395" i="116" s="1"/>
  <c r="H345" i="116"/>
  <c r="K444" i="116"/>
  <c r="F546" i="116"/>
  <c r="K263" i="116"/>
  <c r="K197" i="116"/>
  <c r="I452" i="116"/>
  <c r="J452" i="116" s="1"/>
  <c r="G653" i="116"/>
  <c r="I523" i="116"/>
  <c r="J523" i="116" s="1"/>
  <c r="G593" i="116"/>
  <c r="F19" i="116"/>
  <c r="H92" i="116"/>
  <c r="F178" i="116"/>
  <c r="H458" i="116"/>
  <c r="I458" i="116" s="1"/>
  <c r="F622" i="116"/>
  <c r="F627" i="116"/>
  <c r="H106" i="116"/>
  <c r="I264" i="116"/>
  <c r="F116" i="116"/>
  <c r="F44" i="116"/>
  <c r="F43" i="116" s="1"/>
  <c r="J446" i="116"/>
  <c r="G403" i="116"/>
  <c r="G623" i="116"/>
  <c r="G53" i="116" s="1"/>
  <c r="H313" i="116"/>
  <c r="G185" i="116"/>
  <c r="G415" i="116"/>
  <c r="H140" i="116"/>
  <c r="I140" i="116" s="1"/>
  <c r="F329" i="116"/>
  <c r="H481" i="116"/>
  <c r="I481" i="116" s="1"/>
  <c r="H355" i="116"/>
  <c r="G324" i="116"/>
  <c r="G96" i="116"/>
  <c r="I128" i="116"/>
  <c r="J128" i="116" s="1"/>
  <c r="I102" i="116"/>
  <c r="G167" i="116"/>
  <c r="G165" i="116" s="1"/>
  <c r="F25" i="116"/>
  <c r="I115" i="116"/>
  <c r="I583" i="116"/>
  <c r="G551" i="116"/>
  <c r="I389" i="116"/>
  <c r="H616" i="116"/>
  <c r="I616" i="116" s="1"/>
  <c r="F307" i="116"/>
  <c r="G308" i="116"/>
  <c r="H308" i="116" s="1"/>
  <c r="G130" i="116"/>
  <c r="G411" i="116"/>
  <c r="H487" i="116"/>
  <c r="F669" i="116"/>
  <c r="G443" i="116"/>
  <c r="F107" i="116"/>
  <c r="F35" i="116"/>
  <c r="G108" i="116"/>
  <c r="F485" i="116"/>
  <c r="H525" i="116"/>
  <c r="I525" i="116" s="1"/>
  <c r="F156" i="116"/>
  <c r="G157" i="116"/>
  <c r="G156" i="116" s="1"/>
  <c r="I373" i="116"/>
  <c r="J373" i="116" s="1"/>
  <c r="J327" i="116"/>
  <c r="H370" i="116"/>
  <c r="I241" i="116"/>
  <c r="J241" i="116" s="1"/>
  <c r="J177" i="116"/>
  <c r="K177" i="116" s="1"/>
  <c r="H547" i="116"/>
  <c r="I114" i="116"/>
  <c r="H674" i="116"/>
  <c r="H410" i="116"/>
  <c r="H682" i="116"/>
  <c r="H681" i="116" s="1"/>
  <c r="G384" i="116"/>
  <c r="H384" i="116" s="1"/>
  <c r="I132" i="116"/>
  <c r="H125" i="116"/>
  <c r="E581" i="116"/>
  <c r="E640" i="116" s="1"/>
  <c r="K122" i="116"/>
  <c r="H567" i="116"/>
  <c r="G524" i="116"/>
  <c r="H117" i="116"/>
  <c r="F516" i="116"/>
  <c r="G50" i="116"/>
  <c r="I169" i="116"/>
  <c r="F693" i="116"/>
  <c r="I310" i="116"/>
  <c r="J310" i="116" s="1"/>
  <c r="G238" i="116"/>
  <c r="H238" i="116" s="1"/>
  <c r="J62" i="113"/>
  <c r="H267" i="116"/>
  <c r="F582" i="116"/>
  <c r="F468" i="116"/>
  <c r="F205" i="116"/>
  <c r="H388" i="116"/>
  <c r="F18" i="116"/>
  <c r="I100" i="116"/>
  <c r="F29" i="116"/>
  <c r="H163" i="116"/>
  <c r="G276" i="116"/>
  <c r="I137" i="116"/>
  <c r="G283" i="116"/>
  <c r="F272" i="116"/>
  <c r="G273" i="116"/>
  <c r="F551" i="116"/>
  <c r="H552" i="116"/>
  <c r="I200" i="116"/>
  <c r="I619" i="116"/>
  <c r="G334" i="116"/>
  <c r="G460" i="116"/>
  <c r="K484" i="116"/>
  <c r="L484" i="116" s="1"/>
  <c r="M484" i="116" s="1"/>
  <c r="I3" i="112"/>
  <c r="J3" i="112" s="1"/>
  <c r="H3" i="112"/>
  <c r="N12" i="112"/>
  <c r="O12" i="112" s="1"/>
  <c r="L21" i="112"/>
  <c r="N21" i="112" s="1"/>
  <c r="O21" i="112" s="1"/>
  <c r="L9" i="112"/>
  <c r="N9" i="112" s="1"/>
  <c r="O9" i="112" s="1"/>
  <c r="M10" i="112"/>
  <c r="K8" i="112"/>
  <c r="C9" i="119"/>
  <c r="D9" i="119" s="1"/>
  <c r="K6" i="112"/>
  <c r="M6" i="112" s="1"/>
  <c r="M19" i="112"/>
  <c r="L18" i="112"/>
  <c r="N18" i="112" s="1"/>
  <c r="O18" i="112" s="1"/>
  <c r="M18" i="112"/>
  <c r="K5" i="112"/>
  <c r="M5" i="112" s="1"/>
  <c r="L568" i="116" l="1"/>
  <c r="G25" i="116"/>
  <c r="L6" i="112"/>
  <c r="N6" i="112" s="1"/>
  <c r="O6" i="112" s="1"/>
  <c r="H636" i="116"/>
  <c r="K142" i="116"/>
  <c r="L142" i="116" s="1"/>
  <c r="K268" i="116"/>
  <c r="K267" i="116" s="1"/>
  <c r="H298" i="116"/>
  <c r="M630" i="116"/>
  <c r="H490" i="116"/>
  <c r="H374" i="116"/>
  <c r="J687" i="116"/>
  <c r="K687" i="116" s="1"/>
  <c r="K686" i="116" s="1"/>
  <c r="G604" i="116"/>
  <c r="G55" i="116"/>
  <c r="J665" i="116"/>
  <c r="G26" i="116"/>
  <c r="H397" i="116"/>
  <c r="G69" i="116"/>
  <c r="J639" i="116"/>
  <c r="K639" i="116" s="1"/>
  <c r="H307" i="116"/>
  <c r="H284" i="116"/>
  <c r="I284" i="116" s="1"/>
  <c r="K554" i="116"/>
  <c r="L554" i="116" s="1"/>
  <c r="M554" i="116" s="1"/>
  <c r="N554" i="116" s="1"/>
  <c r="O554" i="116" s="1"/>
  <c r="P554" i="116" s="1"/>
  <c r="Q554" i="116" s="1"/>
  <c r="K274" i="116"/>
  <c r="L274" i="116" s="1"/>
  <c r="M274" i="116" s="1"/>
  <c r="H449" i="116"/>
  <c r="G320" i="116"/>
  <c r="H472" i="116"/>
  <c r="H471" i="116" s="1"/>
  <c r="J398" i="116"/>
  <c r="K398" i="116" s="1"/>
  <c r="K397" i="116" s="1"/>
  <c r="J637" i="116"/>
  <c r="I636" i="116"/>
  <c r="G210" i="116"/>
  <c r="H445" i="116"/>
  <c r="J685" i="116"/>
  <c r="J684" i="116" s="1"/>
  <c r="H314" i="116"/>
  <c r="G120" i="116"/>
  <c r="I212" i="116"/>
  <c r="J212" i="116" s="1"/>
  <c r="K212" i="116" s="1"/>
  <c r="H210" i="116"/>
  <c r="K483" i="116"/>
  <c r="L483" i="116" s="1"/>
  <c r="M483" i="116" s="1"/>
  <c r="N483" i="116" s="1"/>
  <c r="O483" i="116" s="1"/>
  <c r="P483" i="116" s="1"/>
  <c r="Q483" i="116" s="1"/>
  <c r="H625" i="116"/>
  <c r="H55" i="116" s="1"/>
  <c r="I620" i="116"/>
  <c r="J620" i="116" s="1"/>
  <c r="G44" i="116"/>
  <c r="G43" i="116" s="1"/>
  <c r="F52" i="116"/>
  <c r="J168" i="116"/>
  <c r="K168" i="116" s="1"/>
  <c r="L168" i="116" s="1"/>
  <c r="M168" i="116" s="1"/>
  <c r="J688" i="116"/>
  <c r="G533" i="116"/>
  <c r="H243" i="116"/>
  <c r="M455" i="116"/>
  <c r="N455" i="116" s="1"/>
  <c r="O455" i="116" s="1"/>
  <c r="P455" i="116" s="1"/>
  <c r="Q455" i="116" s="1"/>
  <c r="H582" i="116"/>
  <c r="F57" i="116"/>
  <c r="H49" i="116"/>
  <c r="G19" i="116"/>
  <c r="G17" i="116" s="1"/>
  <c r="I602" i="116"/>
  <c r="J374" i="116"/>
  <c r="K700" i="116"/>
  <c r="L700" i="116" s="1"/>
  <c r="I608" i="116"/>
  <c r="J608" i="116" s="1"/>
  <c r="K608" i="116" s="1"/>
  <c r="L608" i="116" s="1"/>
  <c r="H604" i="116"/>
  <c r="M550" i="116"/>
  <c r="N550" i="116" s="1"/>
  <c r="F28" i="116"/>
  <c r="F155" i="116"/>
  <c r="F214" i="116" s="1"/>
  <c r="J190" i="116"/>
  <c r="J189" i="116" s="1"/>
  <c r="I374" i="116"/>
  <c r="H482" i="116"/>
  <c r="I482" i="116" s="1"/>
  <c r="J482" i="116" s="1"/>
  <c r="K531" i="116"/>
  <c r="N538" i="116"/>
  <c r="O538" i="116" s="1"/>
  <c r="P538" i="116" s="1"/>
  <c r="Q538" i="116" s="1"/>
  <c r="J710" i="116"/>
  <c r="K710" i="116" s="1"/>
  <c r="L710" i="116" s="1"/>
  <c r="M710" i="116" s="1"/>
  <c r="N710" i="116" s="1"/>
  <c r="O710" i="116" s="1"/>
  <c r="G184" i="116"/>
  <c r="H196" i="116"/>
  <c r="M638" i="116"/>
  <c r="N638" i="116" s="1"/>
  <c r="O638" i="116" s="1"/>
  <c r="P638" i="116" s="1"/>
  <c r="Q638" i="116" s="1"/>
  <c r="I688" i="116"/>
  <c r="G178" i="116"/>
  <c r="K377" i="116"/>
  <c r="L377" i="116" s="1"/>
  <c r="M467" i="116"/>
  <c r="N467" i="116" s="1"/>
  <c r="K372" i="116"/>
  <c r="L372" i="116" s="1"/>
  <c r="K135" i="116"/>
  <c r="K134" i="116" s="1"/>
  <c r="I98" i="116"/>
  <c r="J98" i="116" s="1"/>
  <c r="K98" i="116" s="1"/>
  <c r="G38" i="116"/>
  <c r="K244" i="116"/>
  <c r="L244" i="116" s="1"/>
  <c r="I454" i="116"/>
  <c r="J454" i="116" s="1"/>
  <c r="H201" i="116"/>
  <c r="J269" i="116"/>
  <c r="F17" i="116"/>
  <c r="F510" i="116"/>
  <c r="F569" i="116" s="1"/>
  <c r="F34" i="116"/>
  <c r="H112" i="116"/>
  <c r="H39" i="116" s="1"/>
  <c r="I610" i="116"/>
  <c r="I470" i="116"/>
  <c r="J470" i="116" s="1"/>
  <c r="J468" i="116" s="1"/>
  <c r="K563" i="116"/>
  <c r="L563" i="116" s="1"/>
  <c r="L103" i="116"/>
  <c r="M103" i="116" s="1"/>
  <c r="N103" i="116" s="1"/>
  <c r="O103" i="116" s="1"/>
  <c r="I387" i="116"/>
  <c r="J387" i="116" s="1"/>
  <c r="G58" i="116"/>
  <c r="I516" i="116"/>
  <c r="G675" i="116"/>
  <c r="I609" i="116"/>
  <c r="J609" i="116" s="1"/>
  <c r="J381" i="116"/>
  <c r="K381" i="116" s="1"/>
  <c r="J193" i="116"/>
  <c r="K193" i="116" s="1"/>
  <c r="L193" i="116" s="1"/>
  <c r="M193" i="116" s="1"/>
  <c r="N193" i="116" s="1"/>
  <c r="O193" i="116" s="1"/>
  <c r="P193" i="116" s="1"/>
  <c r="Q193" i="116" s="1"/>
  <c r="K346" i="116"/>
  <c r="K413" i="116"/>
  <c r="L413" i="116" s="1"/>
  <c r="H24" i="116"/>
  <c r="I97" i="116"/>
  <c r="J97" i="116" s="1"/>
  <c r="K97" i="116" s="1"/>
  <c r="L97" i="116" s="1"/>
  <c r="K339" i="116"/>
  <c r="L339" i="116" s="1"/>
  <c r="M339" i="116" s="1"/>
  <c r="L671" i="116"/>
  <c r="M671" i="116" s="1"/>
  <c r="K659" i="116"/>
  <c r="L659" i="116" s="1"/>
  <c r="M659" i="116" s="1"/>
  <c r="K696" i="116"/>
  <c r="L696" i="116" s="1"/>
  <c r="M696" i="116" s="1"/>
  <c r="N696" i="116" s="1"/>
  <c r="O696" i="116" s="1"/>
  <c r="P696" i="116" s="1"/>
  <c r="Q696" i="116" s="1"/>
  <c r="I92" i="116"/>
  <c r="J92" i="116" s="1"/>
  <c r="G27" i="116"/>
  <c r="H234" i="116"/>
  <c r="I234" i="116" s="1"/>
  <c r="I179" i="116"/>
  <c r="I401" i="116"/>
  <c r="I400" i="116" s="1"/>
  <c r="H173" i="116"/>
  <c r="H172" i="116" s="1"/>
  <c r="G29" i="116"/>
  <c r="H426" i="116"/>
  <c r="I426" i="116" s="1"/>
  <c r="G423" i="116"/>
  <c r="H242" i="116"/>
  <c r="I242" i="116" s="1"/>
  <c r="M678" i="116"/>
  <c r="N678" i="116" s="1"/>
  <c r="J495" i="116"/>
  <c r="K495" i="116" s="1"/>
  <c r="L495" i="116" s="1"/>
  <c r="J512" i="116"/>
  <c r="K512" i="116" s="1"/>
  <c r="H279" i="116"/>
  <c r="I279" i="116" s="1"/>
  <c r="I278" i="116" s="1"/>
  <c r="L697" i="116"/>
  <c r="M697" i="116" s="1"/>
  <c r="N697" i="116" s="1"/>
  <c r="J306" i="116"/>
  <c r="J466" i="116"/>
  <c r="J129" i="116"/>
  <c r="J111" i="116"/>
  <c r="K111" i="116" s="1"/>
  <c r="H527" i="116"/>
  <c r="I600" i="116"/>
  <c r="J600" i="116" s="1"/>
  <c r="G60" i="116"/>
  <c r="I628" i="116"/>
  <c r="H463" i="116"/>
  <c r="I463" i="116" s="1"/>
  <c r="I462" i="116" s="1"/>
  <c r="H543" i="116"/>
  <c r="H542" i="116" s="1"/>
  <c r="I340" i="116"/>
  <c r="I338" i="116" s="1"/>
  <c r="G260" i="116"/>
  <c r="H261" i="116"/>
  <c r="H188" i="116"/>
  <c r="J325" i="116"/>
  <c r="K606" i="116"/>
  <c r="L606" i="116" s="1"/>
  <c r="M606" i="116" s="1"/>
  <c r="N606" i="116" s="1"/>
  <c r="O606" i="116" s="1"/>
  <c r="P606" i="116" s="1"/>
  <c r="Q606" i="116" s="1"/>
  <c r="J299" i="116"/>
  <c r="K299" i="116" s="1"/>
  <c r="L478" i="116"/>
  <c r="M478" i="116" s="1"/>
  <c r="N478" i="116" s="1"/>
  <c r="O478" i="116" s="1"/>
  <c r="P478" i="116" s="1"/>
  <c r="Q478" i="116" s="1"/>
  <c r="I265" i="116"/>
  <c r="J493" i="116"/>
  <c r="M335" i="116"/>
  <c r="N335" i="116" s="1"/>
  <c r="O335" i="116" s="1"/>
  <c r="P335" i="116" s="1"/>
  <c r="N521" i="116"/>
  <c r="O521" i="116" s="1"/>
  <c r="P521" i="116" s="1"/>
  <c r="I536" i="116"/>
  <c r="J536" i="116" s="1"/>
  <c r="K536" i="116" s="1"/>
  <c r="K246" i="116"/>
  <c r="L246" i="116" s="1"/>
  <c r="J171" i="116"/>
  <c r="K171" i="116" s="1"/>
  <c r="K322" i="116"/>
  <c r="L322" i="116" s="1"/>
  <c r="K561" i="116"/>
  <c r="J560" i="116"/>
  <c r="I134" i="116"/>
  <c r="L342" i="116"/>
  <c r="M342" i="116" s="1"/>
  <c r="N342" i="116" s="1"/>
  <c r="F652" i="116"/>
  <c r="F711" i="116" s="1"/>
  <c r="K194" i="116"/>
  <c r="L194" i="116" s="1"/>
  <c r="I196" i="116"/>
  <c r="O453" i="116"/>
  <c r="P453" i="116" s="1"/>
  <c r="Q453" i="116" s="1"/>
  <c r="M519" i="116"/>
  <c r="N519" i="116" s="1"/>
  <c r="O519" i="116" s="1"/>
  <c r="P519" i="116" s="1"/>
  <c r="Q519" i="116" s="1"/>
  <c r="I124" i="116"/>
  <c r="J124" i="116" s="1"/>
  <c r="H330" i="116"/>
  <c r="I330" i="116" s="1"/>
  <c r="J170" i="116"/>
  <c r="L321" i="116"/>
  <c r="M160" i="116"/>
  <c r="N160" i="116" s="1"/>
  <c r="O160" i="116" s="1"/>
  <c r="P160" i="116" s="1"/>
  <c r="Q160" i="116" s="1"/>
  <c r="K213" i="116"/>
  <c r="L213" i="116" s="1"/>
  <c r="K241" i="116"/>
  <c r="L241" i="116" s="1"/>
  <c r="M241" i="116" s="1"/>
  <c r="N241" i="116" s="1"/>
  <c r="O241" i="116" s="1"/>
  <c r="P241" i="116" s="1"/>
  <c r="Q241" i="116" s="1"/>
  <c r="J525" i="116"/>
  <c r="K525" i="116" s="1"/>
  <c r="J584" i="116"/>
  <c r="K584" i="116" s="1"/>
  <c r="M692" i="116"/>
  <c r="N692" i="116" s="1"/>
  <c r="K465" i="116"/>
  <c r="L465" i="116" s="1"/>
  <c r="M465" i="116" s="1"/>
  <c r="I393" i="116"/>
  <c r="J586" i="116"/>
  <c r="J473" i="116"/>
  <c r="M375" i="116"/>
  <c r="N375" i="116" s="1"/>
  <c r="O375" i="116" s="1"/>
  <c r="P375" i="116" s="1"/>
  <c r="L254" i="116"/>
  <c r="M254" i="116" s="1"/>
  <c r="N254" i="116" s="1"/>
  <c r="I349" i="116"/>
  <c r="I404" i="116"/>
  <c r="J405" i="116"/>
  <c r="K405" i="116" s="1"/>
  <c r="I615" i="116"/>
  <c r="J616" i="116"/>
  <c r="J615" i="116" s="1"/>
  <c r="K128" i="116"/>
  <c r="L128" i="116" s="1"/>
  <c r="M128" i="116" s="1"/>
  <c r="K594" i="116"/>
  <c r="L594" i="116" s="1"/>
  <c r="M594" i="116" s="1"/>
  <c r="N594" i="116" s="1"/>
  <c r="O594" i="116" s="1"/>
  <c r="J121" i="116"/>
  <c r="K121" i="116" s="1"/>
  <c r="L121" i="116" s="1"/>
  <c r="L425" i="116"/>
  <c r="M425" i="116" s="1"/>
  <c r="K407" i="116"/>
  <c r="L407" i="116" s="1"/>
  <c r="K373" i="116"/>
  <c r="L373" i="116" s="1"/>
  <c r="M373" i="116" s="1"/>
  <c r="N373" i="116" s="1"/>
  <c r="I139" i="116"/>
  <c r="M317" i="116"/>
  <c r="N317" i="116" s="1"/>
  <c r="I491" i="116"/>
  <c r="J492" i="116"/>
  <c r="K492" i="116" s="1"/>
  <c r="M589" i="116"/>
  <c r="N589" i="116" s="1"/>
  <c r="O589" i="116" s="1"/>
  <c r="P589" i="116" s="1"/>
  <c r="Q589" i="116" s="1"/>
  <c r="K164" i="116"/>
  <c r="L88" i="116"/>
  <c r="M88" i="116" s="1"/>
  <c r="N88" i="116" s="1"/>
  <c r="H546" i="116"/>
  <c r="I547" i="116"/>
  <c r="J547" i="116" s="1"/>
  <c r="K547" i="116" s="1"/>
  <c r="I130" i="116"/>
  <c r="G307" i="116"/>
  <c r="G22" i="116"/>
  <c r="K529" i="116"/>
  <c r="I233" i="116"/>
  <c r="J631" i="116"/>
  <c r="J318" i="116"/>
  <c r="K318" i="116" s="1"/>
  <c r="L318" i="116" s="1"/>
  <c r="M318" i="116" s="1"/>
  <c r="N318" i="116" s="1"/>
  <c r="O318" i="116" s="1"/>
  <c r="P318" i="116" s="1"/>
  <c r="Q318" i="116" s="1"/>
  <c r="H417" i="116"/>
  <c r="I417" i="116" s="1"/>
  <c r="H488" i="116"/>
  <c r="I488" i="116" s="1"/>
  <c r="J200" i="116"/>
  <c r="K200" i="116" s="1"/>
  <c r="I418" i="116"/>
  <c r="J419" i="116"/>
  <c r="K199" i="116"/>
  <c r="L199" i="116" s="1"/>
  <c r="G617" i="116"/>
  <c r="H618" i="116"/>
  <c r="H617" i="116" s="1"/>
  <c r="J282" i="116"/>
  <c r="L632" i="116"/>
  <c r="L631" i="116" s="1"/>
  <c r="I238" i="116"/>
  <c r="J238" i="116" s="1"/>
  <c r="K95" i="116"/>
  <c r="L95" i="116" s="1"/>
  <c r="M603" i="116"/>
  <c r="L174" i="116"/>
  <c r="M174" i="116" s="1"/>
  <c r="N174" i="116" s="1"/>
  <c r="J311" i="116"/>
  <c r="L251" i="116"/>
  <c r="M251" i="116" s="1"/>
  <c r="N251" i="116" s="1"/>
  <c r="O251" i="116" s="1"/>
  <c r="P251" i="116" s="1"/>
  <c r="Q251" i="116" s="1"/>
  <c r="K621" i="116"/>
  <c r="L621" i="116" s="1"/>
  <c r="M621" i="116" s="1"/>
  <c r="N621" i="116" s="1"/>
  <c r="O621" i="116" s="1"/>
  <c r="P621" i="116" s="1"/>
  <c r="Q621" i="116" s="1"/>
  <c r="M175" i="116"/>
  <c r="N175" i="116" s="1"/>
  <c r="O175" i="116" s="1"/>
  <c r="P175" i="116" s="1"/>
  <c r="Q175" i="116" s="1"/>
  <c r="G236" i="116"/>
  <c r="F297" i="116"/>
  <c r="F356" i="116" s="1"/>
  <c r="L639" i="116"/>
  <c r="M639" i="116" s="1"/>
  <c r="N639" i="116" s="1"/>
  <c r="I548" i="116"/>
  <c r="J548" i="116" s="1"/>
  <c r="L459" i="116"/>
  <c r="M459" i="116" s="1"/>
  <c r="G449" i="116"/>
  <c r="I450" i="116"/>
  <c r="L590" i="116"/>
  <c r="M590" i="116" s="1"/>
  <c r="N590" i="116" s="1"/>
  <c r="O590" i="116" s="1"/>
  <c r="P590" i="116" s="1"/>
  <c r="Q590" i="116" s="1"/>
  <c r="I383" i="116"/>
  <c r="J424" i="116"/>
  <c r="K424" i="116" s="1"/>
  <c r="F439" i="116"/>
  <c r="F498" i="116" s="1"/>
  <c r="H303" i="116"/>
  <c r="I229" i="116"/>
  <c r="J673" i="116"/>
  <c r="K673" i="116" s="1"/>
  <c r="L673" i="116" s="1"/>
  <c r="M673" i="116" s="1"/>
  <c r="L629" i="116"/>
  <c r="M629" i="116" s="1"/>
  <c r="N104" i="116"/>
  <c r="G591" i="116"/>
  <c r="I626" i="116"/>
  <c r="J626" i="116" s="1"/>
  <c r="K626" i="116" s="1"/>
  <c r="L626" i="116" s="1"/>
  <c r="I566" i="116"/>
  <c r="L514" i="116"/>
  <c r="M514" i="116" s="1"/>
  <c r="H658" i="116"/>
  <c r="K690" i="116"/>
  <c r="L177" i="116"/>
  <c r="M177" i="116" s="1"/>
  <c r="N177" i="116" s="1"/>
  <c r="O177" i="116" s="1"/>
  <c r="P177" i="116" s="1"/>
  <c r="Q177" i="116" s="1"/>
  <c r="J169" i="116"/>
  <c r="K169" i="116" s="1"/>
  <c r="J526" i="116"/>
  <c r="G613" i="116"/>
  <c r="I663" i="116"/>
  <c r="J663" i="116" s="1"/>
  <c r="K396" i="116"/>
  <c r="L396" i="116" s="1"/>
  <c r="M396" i="116" s="1"/>
  <c r="N396" i="116" s="1"/>
  <c r="O396" i="116" s="1"/>
  <c r="P396" i="116" s="1"/>
  <c r="Q396" i="116" s="1"/>
  <c r="I93" i="116"/>
  <c r="G456" i="116"/>
  <c r="H460" i="116"/>
  <c r="I460" i="116" s="1"/>
  <c r="I456" i="116" s="1"/>
  <c r="H551" i="116"/>
  <c r="I552" i="116"/>
  <c r="H161" i="116"/>
  <c r="F581" i="116"/>
  <c r="F640" i="116" s="1"/>
  <c r="J326" i="116"/>
  <c r="K327" i="116"/>
  <c r="L327" i="116" s="1"/>
  <c r="H324" i="116"/>
  <c r="H38" i="116" s="1"/>
  <c r="G68" i="116"/>
  <c r="G66" i="116" s="1"/>
  <c r="J264" i="116"/>
  <c r="K264" i="116" s="1"/>
  <c r="J127" i="116"/>
  <c r="J412" i="116"/>
  <c r="K412" i="116" s="1"/>
  <c r="L412" i="116" s="1"/>
  <c r="K195" i="116"/>
  <c r="G37" i="116"/>
  <c r="I336" i="116"/>
  <c r="G587" i="116"/>
  <c r="H588" i="116"/>
  <c r="H18" i="116" s="1"/>
  <c r="I679" i="116"/>
  <c r="J679" i="116" s="1"/>
  <c r="I266" i="116"/>
  <c r="J266" i="116" s="1"/>
  <c r="K266" i="116" s="1"/>
  <c r="H262" i="116"/>
  <c r="J248" i="116"/>
  <c r="J243" i="116" s="1"/>
  <c r="G669" i="116"/>
  <c r="H670" i="116"/>
  <c r="I695" i="116"/>
  <c r="J695" i="116" s="1"/>
  <c r="H540" i="116"/>
  <c r="H539" i="116" s="1"/>
  <c r="G511" i="116"/>
  <c r="I513" i="116"/>
  <c r="J513" i="116" s="1"/>
  <c r="K513" i="116" s="1"/>
  <c r="H108" i="116"/>
  <c r="G15" i="116"/>
  <c r="H230" i="116"/>
  <c r="I230" i="116" s="1"/>
  <c r="L275" i="116"/>
  <c r="M275" i="116" s="1"/>
  <c r="N275" i="116" s="1"/>
  <c r="O275" i="116" s="1"/>
  <c r="P275" i="116" s="1"/>
  <c r="Q275" i="116" s="1"/>
  <c r="H30" i="116"/>
  <c r="F66" i="116"/>
  <c r="I117" i="116"/>
  <c r="J117" i="116" s="1"/>
  <c r="K117" i="116" s="1"/>
  <c r="J389" i="116"/>
  <c r="K389" i="116" s="1"/>
  <c r="I661" i="116"/>
  <c r="I658" i="116" s="1"/>
  <c r="G13" i="116"/>
  <c r="K624" i="116"/>
  <c r="L624" i="116" s="1"/>
  <c r="L126" i="116"/>
  <c r="P319" i="116"/>
  <c r="Q319" i="116" s="1"/>
  <c r="I441" i="116"/>
  <c r="J441" i="116" s="1"/>
  <c r="F226" i="116"/>
  <c r="F285" i="116" s="1"/>
  <c r="H87" i="116"/>
  <c r="I87" i="116" s="1"/>
  <c r="J87" i="116" s="1"/>
  <c r="H105" i="116"/>
  <c r="I105" i="116" s="1"/>
  <c r="M672" i="116"/>
  <c r="N672" i="116" s="1"/>
  <c r="O672" i="116" s="1"/>
  <c r="P672" i="116" s="1"/>
  <c r="Q672" i="116" s="1"/>
  <c r="H698" i="116"/>
  <c r="N245" i="116"/>
  <c r="O245" i="116" s="1"/>
  <c r="P245" i="116" s="1"/>
  <c r="Q245" i="116" s="1"/>
  <c r="I183" i="116"/>
  <c r="J183" i="116" s="1"/>
  <c r="K183" i="116" s="1"/>
  <c r="F47" i="116"/>
  <c r="L518" i="116"/>
  <c r="M518" i="116" s="1"/>
  <c r="N518" i="116" s="1"/>
  <c r="O518" i="116" s="1"/>
  <c r="P518" i="116" s="1"/>
  <c r="Q518" i="116" s="1"/>
  <c r="J131" i="116"/>
  <c r="K123" i="116"/>
  <c r="L123" i="116" s="1"/>
  <c r="K665" i="116"/>
  <c r="L665" i="116" s="1"/>
  <c r="P301" i="116"/>
  <c r="Q301" i="116" s="1"/>
  <c r="I203" i="116"/>
  <c r="G333" i="116"/>
  <c r="H334" i="116"/>
  <c r="H333" i="116" s="1"/>
  <c r="G23" i="116"/>
  <c r="G94" i="116"/>
  <c r="H67" i="116"/>
  <c r="H139" i="116"/>
  <c r="J140" i="116"/>
  <c r="K140" i="116" s="1"/>
  <c r="G622" i="116"/>
  <c r="H623" i="116"/>
  <c r="J583" i="116"/>
  <c r="J476" i="116"/>
  <c r="K452" i="116"/>
  <c r="G539" i="116"/>
  <c r="G65" i="116"/>
  <c r="G136" i="116"/>
  <c r="H138" i="116"/>
  <c r="I308" i="116"/>
  <c r="G207" i="116"/>
  <c r="H208" i="116"/>
  <c r="G64" i="116"/>
  <c r="H258" i="116"/>
  <c r="H394" i="116"/>
  <c r="I394" i="116" s="1"/>
  <c r="N274" i="116"/>
  <c r="O274" i="116" s="1"/>
  <c r="P274" i="116" s="1"/>
  <c r="Q274" i="116" s="1"/>
  <c r="L371" i="116"/>
  <c r="M371" i="116" s="1"/>
  <c r="N371" i="116" s="1"/>
  <c r="H610" i="116"/>
  <c r="L535" i="116"/>
  <c r="J481" i="116"/>
  <c r="H349" i="116"/>
  <c r="J619" i="116"/>
  <c r="K619" i="116" s="1"/>
  <c r="K634" i="116"/>
  <c r="M302" i="116"/>
  <c r="J666" i="116"/>
  <c r="I680" i="116"/>
  <c r="K328" i="116"/>
  <c r="L328" i="116" s="1"/>
  <c r="H344" i="116"/>
  <c r="I344" i="116" s="1"/>
  <c r="J115" i="116"/>
  <c r="K115" i="116" s="1"/>
  <c r="I331" i="116"/>
  <c r="J332" i="116"/>
  <c r="J331" i="116" s="1"/>
  <c r="I316" i="116"/>
  <c r="I259" i="116"/>
  <c r="J280" i="116"/>
  <c r="F40" i="116"/>
  <c r="H702" i="116"/>
  <c r="I703" i="116"/>
  <c r="J703" i="116" s="1"/>
  <c r="H120" i="116"/>
  <c r="H157" i="116"/>
  <c r="H186" i="116"/>
  <c r="J202" i="116"/>
  <c r="J486" i="116"/>
  <c r="G255" i="116"/>
  <c r="H56" i="116"/>
  <c r="G41" i="116"/>
  <c r="G24" i="116"/>
  <c r="G59" i="116"/>
  <c r="J181" i="116"/>
  <c r="I323" i="116"/>
  <c r="J323" i="116" s="1"/>
  <c r="I541" i="116"/>
  <c r="M451" i="116"/>
  <c r="N451" i="116" s="1"/>
  <c r="O451" i="116" s="1"/>
  <c r="P451" i="116" s="1"/>
  <c r="Q451" i="116" s="1"/>
  <c r="I204" i="116"/>
  <c r="I180" i="116"/>
  <c r="G562" i="116"/>
  <c r="H385" i="116"/>
  <c r="L122" i="116"/>
  <c r="M122" i="116" s="1"/>
  <c r="N122" i="116" s="1"/>
  <c r="I113" i="116"/>
  <c r="H369" i="116"/>
  <c r="H615" i="116"/>
  <c r="I355" i="116"/>
  <c r="J355" i="116" s="1"/>
  <c r="G414" i="116"/>
  <c r="H415" i="116"/>
  <c r="G402" i="116"/>
  <c r="H403" i="116"/>
  <c r="I403" i="116" s="1"/>
  <c r="G46" i="116"/>
  <c r="G45" i="116" s="1"/>
  <c r="H33" i="116"/>
  <c r="K162" i="116"/>
  <c r="L162" i="116" s="1"/>
  <c r="J100" i="116"/>
  <c r="K100" i="116" s="1"/>
  <c r="L100" i="116" s="1"/>
  <c r="G36" i="116"/>
  <c r="H109" i="116"/>
  <c r="I109" i="116" s="1"/>
  <c r="I477" i="116"/>
  <c r="J477" i="116" s="1"/>
  <c r="K477" i="116" s="1"/>
  <c r="I158" i="116"/>
  <c r="G32" i="116"/>
  <c r="K133" i="116"/>
  <c r="F12" i="116"/>
  <c r="I487" i="116"/>
  <c r="I633" i="116"/>
  <c r="J635" i="116"/>
  <c r="K635" i="116" s="1"/>
  <c r="L635" i="116" s="1"/>
  <c r="J235" i="116"/>
  <c r="J530" i="116"/>
  <c r="K530" i="116" s="1"/>
  <c r="L530" i="116" s="1"/>
  <c r="J607" i="116"/>
  <c r="K607" i="116" s="1"/>
  <c r="H533" i="116"/>
  <c r="I534" i="116"/>
  <c r="H704" i="116"/>
  <c r="H347" i="116"/>
  <c r="I348" i="116"/>
  <c r="J348" i="116" s="1"/>
  <c r="I567" i="116"/>
  <c r="J567" i="116" s="1"/>
  <c r="I163" i="116"/>
  <c r="I161" i="116" s="1"/>
  <c r="J596" i="116"/>
  <c r="L166" i="116"/>
  <c r="M166" i="116" s="1"/>
  <c r="N166" i="116" s="1"/>
  <c r="O166" i="116" s="1"/>
  <c r="I176" i="116"/>
  <c r="H707" i="116"/>
  <c r="I708" i="116"/>
  <c r="J709" i="116"/>
  <c r="K709" i="116" s="1"/>
  <c r="K585" i="116"/>
  <c r="G281" i="116"/>
  <c r="I410" i="116"/>
  <c r="K474" i="116"/>
  <c r="K473" i="116" s="1"/>
  <c r="I337" i="116"/>
  <c r="J337" i="116" s="1"/>
  <c r="K337" i="116" s="1"/>
  <c r="L337" i="116" s="1"/>
  <c r="H90" i="116"/>
  <c r="J701" i="116"/>
  <c r="K701" i="116" s="1"/>
  <c r="L141" i="116"/>
  <c r="M141" i="116" s="1"/>
  <c r="G520" i="116"/>
  <c r="H522" i="116"/>
  <c r="J198" i="116"/>
  <c r="H50" i="116"/>
  <c r="I614" i="116"/>
  <c r="H205" i="116"/>
  <c r="H62" i="116"/>
  <c r="H61" i="116" s="1"/>
  <c r="H524" i="116"/>
  <c r="H25" i="116" s="1"/>
  <c r="I384" i="116"/>
  <c r="J384" i="116" s="1"/>
  <c r="H443" i="116"/>
  <c r="I443" i="116" s="1"/>
  <c r="J443" i="116" s="1"/>
  <c r="H411" i="116"/>
  <c r="I411" i="116" s="1"/>
  <c r="I682" i="116"/>
  <c r="L691" i="116"/>
  <c r="M691" i="116" s="1"/>
  <c r="M89" i="116"/>
  <c r="K310" i="116"/>
  <c r="N270" i="116"/>
  <c r="O270" i="116" s="1"/>
  <c r="P270" i="116" s="1"/>
  <c r="Q270" i="116" s="1"/>
  <c r="K685" i="116"/>
  <c r="K684" i="116" s="1"/>
  <c r="H252" i="116"/>
  <c r="H249" i="116" s="1"/>
  <c r="G598" i="116"/>
  <c r="H354" i="116"/>
  <c r="I354" i="116" s="1"/>
  <c r="K549" i="116"/>
  <c r="J406" i="116"/>
  <c r="L655" i="116"/>
  <c r="M655" i="116" s="1"/>
  <c r="N655" i="116" s="1"/>
  <c r="O655" i="116" s="1"/>
  <c r="P655" i="116" s="1"/>
  <c r="Q655" i="116" s="1"/>
  <c r="I182" i="116"/>
  <c r="J611" i="116"/>
  <c r="F84" i="116"/>
  <c r="F143" i="116" s="1"/>
  <c r="J457" i="116"/>
  <c r="M694" i="116"/>
  <c r="L386" i="116"/>
  <c r="N630" i="116"/>
  <c r="O630" i="116" s="1"/>
  <c r="P630" i="116" s="1"/>
  <c r="Q630" i="116" s="1"/>
  <c r="L528" i="116"/>
  <c r="I300" i="116"/>
  <c r="G314" i="116"/>
  <c r="H283" i="116"/>
  <c r="I283" i="116" s="1"/>
  <c r="G16" i="116"/>
  <c r="K683" i="116"/>
  <c r="J353" i="116"/>
  <c r="K353" i="116" s="1"/>
  <c r="K601" i="116"/>
  <c r="L601" i="116" s="1"/>
  <c r="M601" i="116" s="1"/>
  <c r="N601" i="116" s="1"/>
  <c r="I125" i="116"/>
  <c r="J86" i="116"/>
  <c r="I527" i="116"/>
  <c r="M159" i="116"/>
  <c r="N159" i="116" s="1"/>
  <c r="O159" i="116" s="1"/>
  <c r="P159" i="116" s="1"/>
  <c r="Q159" i="116" s="1"/>
  <c r="K705" i="116"/>
  <c r="J537" i="116"/>
  <c r="K537" i="116" s="1"/>
  <c r="L537" i="116" s="1"/>
  <c r="M537" i="116" s="1"/>
  <c r="N537" i="116" s="1"/>
  <c r="O537" i="116" s="1"/>
  <c r="P537" i="116" s="1"/>
  <c r="Q537" i="116" s="1"/>
  <c r="I388" i="116"/>
  <c r="J553" i="116"/>
  <c r="L597" i="116"/>
  <c r="M597" i="116" s="1"/>
  <c r="N597" i="116" s="1"/>
  <c r="O597" i="116" s="1"/>
  <c r="P597" i="116" s="1"/>
  <c r="Q597" i="116" s="1"/>
  <c r="M376" i="116"/>
  <c r="N376" i="116" s="1"/>
  <c r="O376" i="116" s="1"/>
  <c r="P376" i="116" s="1"/>
  <c r="Q376" i="116" s="1"/>
  <c r="M568" i="116"/>
  <c r="N568" i="116" s="1"/>
  <c r="I231" i="116"/>
  <c r="J231" i="116" s="1"/>
  <c r="I544" i="116"/>
  <c r="J545" i="116"/>
  <c r="K558" i="116"/>
  <c r="L558" i="116" s="1"/>
  <c r="H496" i="116"/>
  <c r="H494" i="116" s="1"/>
  <c r="H379" i="116"/>
  <c r="H22" i="116" s="1"/>
  <c r="L444" i="116"/>
  <c r="M444" i="116" s="1"/>
  <c r="N444" i="116" s="1"/>
  <c r="H564" i="116"/>
  <c r="I106" i="116"/>
  <c r="J458" i="116"/>
  <c r="L263" i="116"/>
  <c r="M263" i="116" s="1"/>
  <c r="N263" i="116" s="1"/>
  <c r="J395" i="116"/>
  <c r="K395" i="116" s="1"/>
  <c r="K211" i="116"/>
  <c r="K277" i="116"/>
  <c r="G205" i="116"/>
  <c r="G62" i="116"/>
  <c r="G61" i="116" s="1"/>
  <c r="J102" i="116"/>
  <c r="I625" i="116"/>
  <c r="I55" i="116" s="1"/>
  <c r="J110" i="116"/>
  <c r="K110" i="116" s="1"/>
  <c r="I250" i="116"/>
  <c r="J250" i="116" s="1"/>
  <c r="H491" i="116"/>
  <c r="G475" i="116"/>
  <c r="G391" i="116"/>
  <c r="J532" i="116"/>
  <c r="K532" i="116" s="1"/>
  <c r="J137" i="116"/>
  <c r="H404" i="116"/>
  <c r="J91" i="116"/>
  <c r="K91" i="116" s="1"/>
  <c r="J239" i="116"/>
  <c r="K239" i="116" s="1"/>
  <c r="I276" i="116"/>
  <c r="I706" i="116"/>
  <c r="I704" i="116" s="1"/>
  <c r="I237" i="116"/>
  <c r="I243" i="116"/>
  <c r="J464" i="116"/>
  <c r="K464" i="116" s="1"/>
  <c r="I315" i="116"/>
  <c r="L247" i="116"/>
  <c r="M247" i="116" s="1"/>
  <c r="O399" i="116"/>
  <c r="P399" i="116" s="1"/>
  <c r="Q399" i="116" s="1"/>
  <c r="G420" i="116"/>
  <c r="I112" i="116"/>
  <c r="L305" i="116"/>
  <c r="M305" i="116" s="1"/>
  <c r="N305" i="116" s="1"/>
  <c r="G56" i="116"/>
  <c r="G51" i="116"/>
  <c r="G262" i="116"/>
  <c r="H96" i="116"/>
  <c r="J612" i="116"/>
  <c r="G440" i="116"/>
  <c r="E11" i="116"/>
  <c r="E70" i="116" s="1"/>
  <c r="K654" i="116"/>
  <c r="I370" i="116"/>
  <c r="I369" i="116" s="1"/>
  <c r="G704" i="116"/>
  <c r="K637" i="116"/>
  <c r="J341" i="116"/>
  <c r="J448" i="116"/>
  <c r="J445" i="116" s="1"/>
  <c r="K660" i="116"/>
  <c r="L660" i="116" s="1"/>
  <c r="I674" i="116"/>
  <c r="J674" i="116" s="1"/>
  <c r="J557" i="116"/>
  <c r="K557" i="116" s="1"/>
  <c r="L350" i="116"/>
  <c r="I253" i="116"/>
  <c r="J253" i="116" s="1"/>
  <c r="J240" i="116"/>
  <c r="K240" i="116" s="1"/>
  <c r="G54" i="116"/>
  <c r="G338" i="116"/>
  <c r="L197" i="116"/>
  <c r="M461" i="116"/>
  <c r="N461" i="116" s="1"/>
  <c r="O461" i="116" s="1"/>
  <c r="G343" i="116"/>
  <c r="G409" i="116"/>
  <c r="I118" i="116"/>
  <c r="J119" i="116"/>
  <c r="K119" i="116" s="1"/>
  <c r="I206" i="116"/>
  <c r="I313" i="116"/>
  <c r="J313" i="116" s="1"/>
  <c r="J408" i="116"/>
  <c r="F21" i="116"/>
  <c r="H479" i="116"/>
  <c r="H51" i="116" s="1"/>
  <c r="H209" i="116"/>
  <c r="H392" i="116"/>
  <c r="J351" i="116"/>
  <c r="H20" i="116"/>
  <c r="J256" i="116"/>
  <c r="H130" i="116"/>
  <c r="I595" i="116"/>
  <c r="J595" i="116" s="1"/>
  <c r="G14" i="116"/>
  <c r="L10" i="112"/>
  <c r="N10" i="112" s="1"/>
  <c r="O10" i="112" s="1"/>
  <c r="H515" i="116"/>
  <c r="H511" i="116" s="1"/>
  <c r="G298" i="116"/>
  <c r="J114" i="116"/>
  <c r="H416" i="116"/>
  <c r="K446" i="116"/>
  <c r="G352" i="116"/>
  <c r="I664" i="116"/>
  <c r="J664" i="116" s="1"/>
  <c r="G485" i="116"/>
  <c r="J132" i="116"/>
  <c r="K132" i="116" s="1"/>
  <c r="H559" i="116"/>
  <c r="I559" i="116" s="1"/>
  <c r="N484" i="116"/>
  <c r="O484" i="116" s="1"/>
  <c r="L668" i="116"/>
  <c r="M668" i="116" s="1"/>
  <c r="K523" i="116"/>
  <c r="H667" i="116"/>
  <c r="I667" i="116" s="1"/>
  <c r="L422" i="116"/>
  <c r="H421" i="116"/>
  <c r="H31" i="116"/>
  <c r="H599" i="116"/>
  <c r="G272" i="116"/>
  <c r="H273" i="116"/>
  <c r="H272" i="116" s="1"/>
  <c r="H116" i="116"/>
  <c r="G107" i="116"/>
  <c r="G35" i="116"/>
  <c r="I582" i="116"/>
  <c r="H593" i="116"/>
  <c r="G48" i="116"/>
  <c r="I345" i="116"/>
  <c r="I271" i="116"/>
  <c r="H677" i="116"/>
  <c r="I677" i="116" s="1"/>
  <c r="G42" i="116"/>
  <c r="K382" i="116"/>
  <c r="H516" i="116"/>
  <c r="J517" i="116"/>
  <c r="J516" i="116" s="1"/>
  <c r="K676" i="116"/>
  <c r="L469" i="116"/>
  <c r="H185" i="116"/>
  <c r="I99" i="116"/>
  <c r="J686" i="116"/>
  <c r="L687" i="116"/>
  <c r="L686" i="116" s="1"/>
  <c r="I390" i="116"/>
  <c r="I473" i="116"/>
  <c r="L474" i="116"/>
  <c r="L473" i="116" s="1"/>
  <c r="J602" i="116"/>
  <c r="I656" i="116"/>
  <c r="K657" i="116"/>
  <c r="L657" i="116" s="1"/>
  <c r="L268" i="116"/>
  <c r="M689" i="116"/>
  <c r="I312" i="116"/>
  <c r="J312" i="116" s="1"/>
  <c r="K312" i="116" s="1"/>
  <c r="L312" i="116" s="1"/>
  <c r="M312" i="116" s="1"/>
  <c r="H257" i="116"/>
  <c r="I442" i="116"/>
  <c r="J442" i="116" s="1"/>
  <c r="J228" i="116"/>
  <c r="K228" i="116" s="1"/>
  <c r="H380" i="116"/>
  <c r="H167" i="116"/>
  <c r="H178" i="116"/>
  <c r="I698" i="116"/>
  <c r="I592" i="116"/>
  <c r="J592" i="116" s="1"/>
  <c r="K592" i="116" s="1"/>
  <c r="F368" i="116"/>
  <c r="F427" i="116" s="1"/>
  <c r="H565" i="116"/>
  <c r="G556" i="116"/>
  <c r="J699" i="116"/>
  <c r="L555" i="116"/>
  <c r="M555" i="116" s="1"/>
  <c r="N555" i="116" s="1"/>
  <c r="G227" i="116"/>
  <c r="H192" i="116"/>
  <c r="G662" i="116"/>
  <c r="J605" i="116"/>
  <c r="I304" i="116"/>
  <c r="G378" i="116"/>
  <c r="M8" i="112"/>
  <c r="K20" i="112"/>
  <c r="M142" i="116" l="1"/>
  <c r="J636" i="116"/>
  <c r="I472" i="116"/>
  <c r="I471" i="116" s="1"/>
  <c r="H232" i="116"/>
  <c r="C8" i="119"/>
  <c r="D8" i="119" s="1"/>
  <c r="L5" i="112"/>
  <c r="N5" i="112" s="1"/>
  <c r="O5" i="112" s="1"/>
  <c r="I24" i="116"/>
  <c r="M194" i="116"/>
  <c r="N194" i="116" s="1"/>
  <c r="O194" i="116" s="1"/>
  <c r="P194" i="116" s="1"/>
  <c r="Q194" i="116" s="1"/>
  <c r="J242" i="116"/>
  <c r="H19" i="116"/>
  <c r="M372" i="116"/>
  <c r="N372" i="116" s="1"/>
  <c r="O372" i="116" s="1"/>
  <c r="P372" i="116" s="1"/>
  <c r="Q372" i="116" s="1"/>
  <c r="H480" i="116"/>
  <c r="K470" i="116"/>
  <c r="H489" i="116"/>
  <c r="I490" i="116"/>
  <c r="I314" i="116"/>
  <c r="K616" i="116"/>
  <c r="K615" i="116" s="1"/>
  <c r="H27" i="116"/>
  <c r="J284" i="116"/>
  <c r="K284" i="116" s="1"/>
  <c r="L284" i="116" s="1"/>
  <c r="M284" i="116" s="1"/>
  <c r="H236" i="116"/>
  <c r="J401" i="116"/>
  <c r="J400" i="116" s="1"/>
  <c r="J210" i="116"/>
  <c r="I524" i="116"/>
  <c r="H462" i="116"/>
  <c r="O467" i="116"/>
  <c r="P467" i="116" s="1"/>
  <c r="Q467" i="116" s="1"/>
  <c r="H26" i="116"/>
  <c r="J397" i="116"/>
  <c r="L398" i="116"/>
  <c r="L397" i="116" s="1"/>
  <c r="I543" i="116"/>
  <c r="I542" i="116" s="1"/>
  <c r="H69" i="116"/>
  <c r="L212" i="116"/>
  <c r="M212" i="116" s="1"/>
  <c r="I49" i="116"/>
  <c r="I468" i="116"/>
  <c r="H423" i="116"/>
  <c r="I210" i="116"/>
  <c r="J491" i="116"/>
  <c r="M244" i="116"/>
  <c r="I604" i="116"/>
  <c r="H37" i="116"/>
  <c r="I449" i="116"/>
  <c r="G155" i="116"/>
  <c r="G214" i="116" s="1"/>
  <c r="H622" i="116"/>
  <c r="O697" i="116"/>
  <c r="P697" i="116" s="1"/>
  <c r="Q697" i="116" s="1"/>
  <c r="I50" i="116"/>
  <c r="H281" i="116"/>
  <c r="I227" i="116"/>
  <c r="L135" i="116"/>
  <c r="L134" i="116" s="1"/>
  <c r="I352" i="116"/>
  <c r="L685" i="116"/>
  <c r="L684" i="116" s="1"/>
  <c r="H44" i="116"/>
  <c r="H43" i="116" s="1"/>
  <c r="M624" i="116"/>
  <c r="N624" i="116" s="1"/>
  <c r="O624" i="116" s="1"/>
  <c r="M199" i="116"/>
  <c r="N199" i="116" s="1"/>
  <c r="O199" i="116" s="1"/>
  <c r="P199" i="116" s="1"/>
  <c r="Q199" i="116" s="1"/>
  <c r="H485" i="116"/>
  <c r="I173" i="116"/>
  <c r="I172" i="116" s="1"/>
  <c r="J472" i="116"/>
  <c r="J471" i="116" s="1"/>
  <c r="H456" i="116"/>
  <c r="L492" i="116"/>
  <c r="M492" i="116" s="1"/>
  <c r="I675" i="116"/>
  <c r="K190" i="116"/>
  <c r="K189" i="116" s="1"/>
  <c r="K374" i="116"/>
  <c r="K620" i="116"/>
  <c r="L620" i="116" s="1"/>
  <c r="J426" i="116"/>
  <c r="K426" i="116" s="1"/>
  <c r="L426" i="116" s="1"/>
  <c r="M426" i="116" s="1"/>
  <c r="N426" i="116" s="1"/>
  <c r="O426" i="116" s="1"/>
  <c r="P426" i="116" s="1"/>
  <c r="Q426" i="116" s="1"/>
  <c r="I423" i="116"/>
  <c r="J450" i="116"/>
  <c r="J449" i="116" s="1"/>
  <c r="M213" i="116"/>
  <c r="N213" i="116" s="1"/>
  <c r="O213" i="116" s="1"/>
  <c r="P213" i="116" s="1"/>
  <c r="Q213" i="116" s="1"/>
  <c r="K332" i="116"/>
  <c r="K331" i="116" s="1"/>
  <c r="L607" i="116"/>
  <c r="M607" i="116" s="1"/>
  <c r="N607" i="116" s="1"/>
  <c r="M700" i="116"/>
  <c r="N700" i="116" s="1"/>
  <c r="J163" i="116"/>
  <c r="K163" i="116" s="1"/>
  <c r="K161" i="116" s="1"/>
  <c r="G57" i="116"/>
  <c r="O550" i="116"/>
  <c r="P550" i="116" s="1"/>
  <c r="Q550" i="116" s="1"/>
  <c r="L8" i="112"/>
  <c r="N8" i="112" s="1"/>
  <c r="O8" i="112" s="1"/>
  <c r="M687" i="116"/>
  <c r="M686" i="116" s="1"/>
  <c r="K609" i="116"/>
  <c r="L609" i="116" s="1"/>
  <c r="M377" i="116"/>
  <c r="N377" i="116" s="1"/>
  <c r="O377" i="116" s="1"/>
  <c r="O374" i="116" s="1"/>
  <c r="L374" i="116"/>
  <c r="O373" i="116"/>
  <c r="P373" i="116" s="1"/>
  <c r="Q373" i="116" s="1"/>
  <c r="L452" i="116"/>
  <c r="M452" i="116" s="1"/>
  <c r="H278" i="116"/>
  <c r="I262" i="116"/>
  <c r="I618" i="116"/>
  <c r="I617" i="116" s="1"/>
  <c r="I120" i="116"/>
  <c r="L381" i="116"/>
  <c r="M381" i="116" s="1"/>
  <c r="N381" i="116" s="1"/>
  <c r="O381" i="116" s="1"/>
  <c r="K269" i="116"/>
  <c r="I273" i="116"/>
  <c r="I272" i="116" s="1"/>
  <c r="G28" i="116"/>
  <c r="M535" i="116"/>
  <c r="N535" i="116" s="1"/>
  <c r="O535" i="116" s="1"/>
  <c r="P535" i="116" s="1"/>
  <c r="Q535" i="116" s="1"/>
  <c r="K387" i="116"/>
  <c r="L387" i="116" s="1"/>
  <c r="K124" i="116"/>
  <c r="I232" i="116"/>
  <c r="G34" i="116"/>
  <c r="P461" i="116"/>
  <c r="Q461" i="116" s="1"/>
  <c r="J527" i="116"/>
  <c r="I90" i="116"/>
  <c r="I54" i="116"/>
  <c r="L171" i="116"/>
  <c r="M171" i="116" s="1"/>
  <c r="N171" i="116" s="1"/>
  <c r="O171" i="116" s="1"/>
  <c r="P171" i="116" s="1"/>
  <c r="Q171" i="116" s="1"/>
  <c r="G652" i="116"/>
  <c r="G711" i="116" s="1"/>
  <c r="L531" i="116"/>
  <c r="M531" i="116" s="1"/>
  <c r="O174" i="116"/>
  <c r="P174" i="116" s="1"/>
  <c r="Q174" i="116" s="1"/>
  <c r="K210" i="116"/>
  <c r="L346" i="116"/>
  <c r="M346" i="116" s="1"/>
  <c r="N346" i="116" s="1"/>
  <c r="O346" i="116" s="1"/>
  <c r="P346" i="116" s="1"/>
  <c r="I329" i="116"/>
  <c r="J417" i="116"/>
  <c r="K417" i="116" s="1"/>
  <c r="K92" i="116"/>
  <c r="K600" i="116"/>
  <c r="L600" i="116" s="1"/>
  <c r="M600" i="116" s="1"/>
  <c r="N600" i="116" s="1"/>
  <c r="O600" i="116" s="1"/>
  <c r="P600" i="116" s="1"/>
  <c r="Q600" i="116" s="1"/>
  <c r="K250" i="116"/>
  <c r="L250" i="116" s="1"/>
  <c r="M250" i="116" s="1"/>
  <c r="M558" i="116"/>
  <c r="N558" i="116" s="1"/>
  <c r="O558" i="116" s="1"/>
  <c r="J543" i="116"/>
  <c r="N459" i="116"/>
  <c r="O459" i="116" s="1"/>
  <c r="P459" i="116" s="1"/>
  <c r="Q459" i="116" s="1"/>
  <c r="K560" i="116"/>
  <c r="L561" i="116"/>
  <c r="K325" i="116"/>
  <c r="N671" i="116"/>
  <c r="I32" i="116"/>
  <c r="J463" i="116"/>
  <c r="K463" i="116" s="1"/>
  <c r="L111" i="116"/>
  <c r="M111" i="116" s="1"/>
  <c r="O692" i="116"/>
  <c r="P692" i="116" s="1"/>
  <c r="Q692" i="116" s="1"/>
  <c r="M322" i="116"/>
  <c r="N322" i="116" s="1"/>
  <c r="L512" i="116"/>
  <c r="M512" i="116" s="1"/>
  <c r="J390" i="116"/>
  <c r="K390" i="116" s="1"/>
  <c r="P103" i="116"/>
  <c r="Q103" i="116" s="1"/>
  <c r="H187" i="116"/>
  <c r="I188" i="116"/>
  <c r="J188" i="116" s="1"/>
  <c r="L228" i="116"/>
  <c r="M228" i="116" s="1"/>
  <c r="N228" i="116" s="1"/>
  <c r="O254" i="116"/>
  <c r="P254" i="116" s="1"/>
  <c r="Q254" i="116" s="1"/>
  <c r="G52" i="116"/>
  <c r="G439" i="116"/>
  <c r="G498" i="116" s="1"/>
  <c r="N659" i="116"/>
  <c r="K666" i="116"/>
  <c r="L666" i="116" s="1"/>
  <c r="P710" i="116"/>
  <c r="Q710" i="116" s="1"/>
  <c r="K586" i="116"/>
  <c r="L586" i="116" s="1"/>
  <c r="O678" i="116"/>
  <c r="P678" i="116" s="1"/>
  <c r="Q678" i="116" s="1"/>
  <c r="J179" i="116"/>
  <c r="K179" i="116" s="1"/>
  <c r="O342" i="116"/>
  <c r="P342" i="116" s="1"/>
  <c r="K384" i="116"/>
  <c r="L384" i="116" s="1"/>
  <c r="M384" i="116" s="1"/>
  <c r="N384" i="116" s="1"/>
  <c r="L477" i="116"/>
  <c r="M477" i="116" s="1"/>
  <c r="O317" i="116"/>
  <c r="P317" i="116" s="1"/>
  <c r="Q317" i="116" s="1"/>
  <c r="J330" i="116"/>
  <c r="J329" i="116" s="1"/>
  <c r="L525" i="116"/>
  <c r="M525" i="116" s="1"/>
  <c r="N525" i="116" s="1"/>
  <c r="O525" i="116" s="1"/>
  <c r="P525" i="116" s="1"/>
  <c r="Q525" i="116" s="1"/>
  <c r="M135" i="116"/>
  <c r="N135" i="116" s="1"/>
  <c r="J265" i="116"/>
  <c r="K265" i="116" s="1"/>
  <c r="I627" i="116"/>
  <c r="J628" i="116"/>
  <c r="K129" i="116"/>
  <c r="J279" i="116"/>
  <c r="J278" i="116" s="1"/>
  <c r="K493" i="116"/>
  <c r="L493" i="116" s="1"/>
  <c r="J234" i="116"/>
  <c r="K234" i="116" s="1"/>
  <c r="G47" i="116"/>
  <c r="K664" i="116"/>
  <c r="L664" i="116" s="1"/>
  <c r="M664" i="116" s="1"/>
  <c r="N664" i="116" s="1"/>
  <c r="O664" i="116" s="1"/>
  <c r="G297" i="116"/>
  <c r="G356" i="116" s="1"/>
  <c r="H58" i="116"/>
  <c r="G84" i="116"/>
  <c r="G143" i="116" s="1"/>
  <c r="K679" i="116"/>
  <c r="L679" i="116" s="1"/>
  <c r="M679" i="116" s="1"/>
  <c r="N679" i="116" s="1"/>
  <c r="O679" i="116" s="1"/>
  <c r="P679" i="116" s="1"/>
  <c r="Q679" i="116" s="1"/>
  <c r="H260" i="116"/>
  <c r="I261" i="116"/>
  <c r="K466" i="116"/>
  <c r="J340" i="116"/>
  <c r="K340" i="116" s="1"/>
  <c r="L340" i="116" s="1"/>
  <c r="K170" i="116"/>
  <c r="L170" i="116" s="1"/>
  <c r="K527" i="116"/>
  <c r="I67" i="116"/>
  <c r="H329" i="116"/>
  <c r="L299" i="116"/>
  <c r="M299" i="116" s="1"/>
  <c r="K306" i="116"/>
  <c r="M413" i="116"/>
  <c r="K442" i="116"/>
  <c r="L442" i="116" s="1"/>
  <c r="M442" i="116" s="1"/>
  <c r="N442" i="116" s="1"/>
  <c r="O442" i="116" s="1"/>
  <c r="P442" i="116" s="1"/>
  <c r="Q442" i="116" s="1"/>
  <c r="K595" i="116"/>
  <c r="L595" i="116" s="1"/>
  <c r="M595" i="116" s="1"/>
  <c r="N595" i="116" s="1"/>
  <c r="O595" i="116" s="1"/>
  <c r="P595" i="116" s="1"/>
  <c r="Q595" i="116" s="1"/>
  <c r="K253" i="116"/>
  <c r="L253" i="116" s="1"/>
  <c r="M253" i="116" s="1"/>
  <c r="J347" i="116"/>
  <c r="K348" i="116"/>
  <c r="K347" i="116" s="1"/>
  <c r="L110" i="116"/>
  <c r="I281" i="116"/>
  <c r="Q375" i="116"/>
  <c r="N514" i="116"/>
  <c r="O514" i="116" s="1"/>
  <c r="P514" i="116" s="1"/>
  <c r="Q514" i="116" s="1"/>
  <c r="O568" i="116"/>
  <c r="P568" i="116" s="1"/>
  <c r="Q568" i="116" s="1"/>
  <c r="L709" i="116"/>
  <c r="M709" i="116" s="1"/>
  <c r="N709" i="116" s="1"/>
  <c r="O709" i="116" s="1"/>
  <c r="P166" i="116"/>
  <c r="L619" i="116"/>
  <c r="M619" i="116" s="1"/>
  <c r="L326" i="116"/>
  <c r="M327" i="116"/>
  <c r="M407" i="116"/>
  <c r="N407" i="116" s="1"/>
  <c r="O407" i="116" s="1"/>
  <c r="P407" i="116" s="1"/>
  <c r="Q407" i="116" s="1"/>
  <c r="N691" i="116"/>
  <c r="O691" i="116" s="1"/>
  <c r="P691" i="116" s="1"/>
  <c r="Q691" i="116" s="1"/>
  <c r="I402" i="116"/>
  <c r="J403" i="116"/>
  <c r="J402" i="116" s="1"/>
  <c r="K116" i="116"/>
  <c r="L117" i="116"/>
  <c r="M626" i="116"/>
  <c r="N626" i="116" s="1"/>
  <c r="O626" i="116" s="1"/>
  <c r="P626" i="116" s="1"/>
  <c r="Q626" i="116" s="1"/>
  <c r="M95" i="116"/>
  <c r="J488" i="116"/>
  <c r="K488" i="116" s="1"/>
  <c r="I485" i="116"/>
  <c r="J559" i="116"/>
  <c r="J556" i="116" s="1"/>
  <c r="I556" i="116"/>
  <c r="M100" i="116"/>
  <c r="M328" i="116"/>
  <c r="N328" i="116" s="1"/>
  <c r="O328" i="116" s="1"/>
  <c r="P328" i="116" s="1"/>
  <c r="L424" i="116"/>
  <c r="M608" i="116"/>
  <c r="N608" i="116" s="1"/>
  <c r="O608" i="116" s="1"/>
  <c r="P608" i="116" s="1"/>
  <c r="Q608" i="116" s="1"/>
  <c r="K443" i="116"/>
  <c r="L443" i="116" s="1"/>
  <c r="M443" i="116" s="1"/>
  <c r="J702" i="116"/>
  <c r="J667" i="116"/>
  <c r="K667" i="116" s="1"/>
  <c r="L667" i="116" s="1"/>
  <c r="M667" i="116" s="1"/>
  <c r="N667" i="116" s="1"/>
  <c r="O667" i="116" s="1"/>
  <c r="P667" i="116" s="1"/>
  <c r="Q667" i="116" s="1"/>
  <c r="K231" i="116"/>
  <c r="J693" i="116"/>
  <c r="K695" i="116"/>
  <c r="K693" i="116" s="1"/>
  <c r="K548" i="116"/>
  <c r="L548" i="116" s="1"/>
  <c r="M548" i="116" s="1"/>
  <c r="M657" i="116"/>
  <c r="N657" i="116" s="1"/>
  <c r="O657" i="116" s="1"/>
  <c r="O263" i="116"/>
  <c r="P263" i="116" s="1"/>
  <c r="M660" i="116"/>
  <c r="N660" i="116" s="1"/>
  <c r="O660" i="116" s="1"/>
  <c r="P660" i="116" s="1"/>
  <c r="Q660" i="116" s="1"/>
  <c r="L395" i="116"/>
  <c r="M395" i="116" s="1"/>
  <c r="K355" i="116"/>
  <c r="J394" i="116"/>
  <c r="L264" i="116"/>
  <c r="M264" i="116" s="1"/>
  <c r="L584" i="116"/>
  <c r="M584" i="116" s="1"/>
  <c r="N584" i="116" s="1"/>
  <c r="O584" i="116" s="1"/>
  <c r="P584" i="116" s="1"/>
  <c r="Q584" i="116" s="1"/>
  <c r="H191" i="116"/>
  <c r="I653" i="116"/>
  <c r="I26" i="116"/>
  <c r="J99" i="116"/>
  <c r="L132" i="116"/>
  <c r="L119" i="116"/>
  <c r="M119" i="116" s="1"/>
  <c r="I14" i="116"/>
  <c r="H391" i="116"/>
  <c r="L654" i="116"/>
  <c r="J706" i="116"/>
  <c r="I392" i="116"/>
  <c r="K276" i="116"/>
  <c r="L277" i="116"/>
  <c r="M277" i="116" s="1"/>
  <c r="H378" i="116"/>
  <c r="I379" i="116"/>
  <c r="J379" i="116" s="1"/>
  <c r="J544" i="116"/>
  <c r="K545" i="116"/>
  <c r="O88" i="116"/>
  <c r="P88" i="116" s="1"/>
  <c r="J388" i="116"/>
  <c r="I385" i="116"/>
  <c r="I31" i="116"/>
  <c r="I298" i="116"/>
  <c r="J680" i="116"/>
  <c r="I252" i="116"/>
  <c r="J252" i="116" s="1"/>
  <c r="O444" i="116"/>
  <c r="P444" i="116" s="1"/>
  <c r="Q444" i="116" s="1"/>
  <c r="H520" i="116"/>
  <c r="I522" i="116"/>
  <c r="J315" i="116"/>
  <c r="M530" i="116"/>
  <c r="N530" i="116" s="1"/>
  <c r="O530" i="116" s="1"/>
  <c r="J410" i="116"/>
  <c r="K137" i="116"/>
  <c r="L137" i="116" s="1"/>
  <c r="M137" i="116" s="1"/>
  <c r="M495" i="116"/>
  <c r="O305" i="116"/>
  <c r="P305" i="116" s="1"/>
  <c r="Q305" i="116" s="1"/>
  <c r="I258" i="116"/>
  <c r="J259" i="116"/>
  <c r="H343" i="116"/>
  <c r="I138" i="116"/>
  <c r="J138" i="116" s="1"/>
  <c r="J582" i="116"/>
  <c r="L140" i="116"/>
  <c r="M140" i="116" s="1"/>
  <c r="N140" i="116" s="1"/>
  <c r="K102" i="116"/>
  <c r="J411" i="116"/>
  <c r="G12" i="116"/>
  <c r="H107" i="116"/>
  <c r="H35" i="116"/>
  <c r="I108" i="116"/>
  <c r="G510" i="116"/>
  <c r="G569" i="116" s="1"/>
  <c r="K674" i="116"/>
  <c r="L674" i="116" s="1"/>
  <c r="M674" i="116" s="1"/>
  <c r="J271" i="116"/>
  <c r="J56" i="116" s="1"/>
  <c r="L195" i="116"/>
  <c r="M195" i="116" s="1"/>
  <c r="K583" i="116"/>
  <c r="J460" i="116"/>
  <c r="J456" i="116" s="1"/>
  <c r="H662" i="116"/>
  <c r="J308" i="116"/>
  <c r="O555" i="116"/>
  <c r="P555" i="116" s="1"/>
  <c r="Q555" i="116" s="1"/>
  <c r="G21" i="116"/>
  <c r="L164" i="116"/>
  <c r="I480" i="116"/>
  <c r="J182" i="116"/>
  <c r="N141" i="116"/>
  <c r="I515" i="116"/>
  <c r="I16" i="116" s="1"/>
  <c r="G226" i="116"/>
  <c r="G285" i="116" s="1"/>
  <c r="M422" i="116"/>
  <c r="N422" i="116" s="1"/>
  <c r="O422" i="116" s="1"/>
  <c r="P422" i="116" s="1"/>
  <c r="Q422" i="116" s="1"/>
  <c r="H556" i="116"/>
  <c r="I209" i="116"/>
  <c r="J209" i="116" s="1"/>
  <c r="I205" i="116"/>
  <c r="I62" i="116"/>
  <c r="I61" i="116" s="1"/>
  <c r="M197" i="116"/>
  <c r="N197" i="116" s="1"/>
  <c r="K448" i="116"/>
  <c r="L448" i="116" s="1"/>
  <c r="M448" i="116" s="1"/>
  <c r="N448" i="116" s="1"/>
  <c r="O448" i="116" s="1"/>
  <c r="P448" i="116" s="1"/>
  <c r="Q448" i="116" s="1"/>
  <c r="L676" i="116"/>
  <c r="M676" i="116" s="1"/>
  <c r="L353" i="116"/>
  <c r="L239" i="116"/>
  <c r="M239" i="116" s="1"/>
  <c r="N239" i="116" s="1"/>
  <c r="I27" i="116"/>
  <c r="I15" i="116"/>
  <c r="K139" i="116"/>
  <c r="H54" i="116"/>
  <c r="J196" i="116"/>
  <c r="J440" i="116"/>
  <c r="I707" i="116"/>
  <c r="L464" i="116"/>
  <c r="M464" i="116" s="1"/>
  <c r="N464" i="116" s="1"/>
  <c r="H414" i="116"/>
  <c r="J204" i="116"/>
  <c r="I60" i="116"/>
  <c r="J116" i="116"/>
  <c r="H156" i="116"/>
  <c r="H13" i="116"/>
  <c r="I157" i="116"/>
  <c r="K280" i="116"/>
  <c r="I30" i="116"/>
  <c r="J316" i="116"/>
  <c r="L382" i="116"/>
  <c r="M382" i="116" s="1"/>
  <c r="N382" i="116" s="1"/>
  <c r="O382" i="116" s="1"/>
  <c r="P382" i="116" s="1"/>
  <c r="Q382" i="116" s="1"/>
  <c r="I440" i="116"/>
  <c r="J546" i="116"/>
  <c r="G581" i="116"/>
  <c r="G640" i="116" s="1"/>
  <c r="J336" i="116"/>
  <c r="I551" i="116"/>
  <c r="M246" i="116"/>
  <c r="I623" i="116"/>
  <c r="I53" i="116" s="1"/>
  <c r="I192" i="116"/>
  <c r="N673" i="116"/>
  <c r="O673" i="116" s="1"/>
  <c r="J233" i="116"/>
  <c r="N465" i="116"/>
  <c r="O465" i="116" s="1"/>
  <c r="P465" i="116" s="1"/>
  <c r="Q465" i="116" s="1"/>
  <c r="I69" i="116"/>
  <c r="N694" i="116"/>
  <c r="M321" i="116"/>
  <c r="J604" i="116"/>
  <c r="L267" i="116"/>
  <c r="K602" i="116"/>
  <c r="L602" i="116" s="1"/>
  <c r="H598" i="116"/>
  <c r="I599" i="116"/>
  <c r="I598" i="116" s="1"/>
  <c r="H29" i="116"/>
  <c r="H420" i="116"/>
  <c r="K341" i="116"/>
  <c r="L341" i="116" s="1"/>
  <c r="I39" i="116"/>
  <c r="I236" i="116"/>
  <c r="J237" i="116"/>
  <c r="I33" i="116"/>
  <c r="M398" i="116"/>
  <c r="M397" i="116" s="1"/>
  <c r="K401" i="116"/>
  <c r="L401" i="116" s="1"/>
  <c r="L400" i="116" s="1"/>
  <c r="J610" i="116"/>
  <c r="K611" i="116"/>
  <c r="L611" i="116" s="1"/>
  <c r="K406" i="116"/>
  <c r="J354" i="116"/>
  <c r="K354" i="116" s="1"/>
  <c r="H352" i="116"/>
  <c r="N89" i="116"/>
  <c r="I681" i="116"/>
  <c r="L169" i="116"/>
  <c r="M169" i="116" s="1"/>
  <c r="N169" i="116" s="1"/>
  <c r="O169" i="116" s="1"/>
  <c r="P169" i="116" s="1"/>
  <c r="Q169" i="116" s="1"/>
  <c r="M350" i="116"/>
  <c r="N350" i="116" s="1"/>
  <c r="I409" i="116"/>
  <c r="J27" i="116"/>
  <c r="H17" i="116"/>
  <c r="G40" i="116"/>
  <c r="N302" i="116"/>
  <c r="O302" i="116" s="1"/>
  <c r="P302" i="116" s="1"/>
  <c r="Q302" i="116" s="1"/>
  <c r="O371" i="116"/>
  <c r="P371" i="116" s="1"/>
  <c r="Q371" i="116" s="1"/>
  <c r="H65" i="116"/>
  <c r="H136" i="116"/>
  <c r="M412" i="116"/>
  <c r="N412" i="116" s="1"/>
  <c r="O412" i="116" s="1"/>
  <c r="P412" i="116" s="1"/>
  <c r="Q412" i="116" s="1"/>
  <c r="H32" i="116"/>
  <c r="J105" i="116"/>
  <c r="H101" i="116"/>
  <c r="H440" i="116"/>
  <c r="J230" i="116"/>
  <c r="L310" i="116"/>
  <c r="M310" i="116" s="1"/>
  <c r="N310" i="116" s="1"/>
  <c r="O310" i="116" s="1"/>
  <c r="P310" i="116" s="1"/>
  <c r="Q310" i="116" s="1"/>
  <c r="I415" i="116"/>
  <c r="J415" i="116" s="1"/>
  <c r="I565" i="116"/>
  <c r="P594" i="116"/>
  <c r="Q594" i="116" s="1"/>
  <c r="K311" i="116"/>
  <c r="I208" i="116"/>
  <c r="L446" i="116"/>
  <c r="N284" i="116"/>
  <c r="O284" i="116" s="1"/>
  <c r="P284" i="116" s="1"/>
  <c r="Q284" i="116" s="1"/>
  <c r="G368" i="116"/>
  <c r="G427" i="116" s="1"/>
  <c r="L266" i="116"/>
  <c r="M266" i="116" s="1"/>
  <c r="N266" i="116" s="1"/>
  <c r="O266" i="116" s="1"/>
  <c r="P266" i="116" s="1"/>
  <c r="Q266" i="116" s="1"/>
  <c r="L592" i="116"/>
  <c r="I593" i="116"/>
  <c r="J593" i="116" s="1"/>
  <c r="J118" i="116"/>
  <c r="K567" i="116"/>
  <c r="L567" i="116" s="1"/>
  <c r="M567" i="116" s="1"/>
  <c r="N567" i="116" s="1"/>
  <c r="O567" i="116" s="1"/>
  <c r="P567" i="116" s="1"/>
  <c r="Q567" i="116" s="1"/>
  <c r="K612" i="116"/>
  <c r="L612" i="116" s="1"/>
  <c r="M612" i="116" s="1"/>
  <c r="N612" i="116" s="1"/>
  <c r="O612" i="116" s="1"/>
  <c r="P612" i="116" s="1"/>
  <c r="Q612" i="116" s="1"/>
  <c r="J345" i="116"/>
  <c r="K345" i="116" s="1"/>
  <c r="H562" i="116"/>
  <c r="M268" i="116"/>
  <c r="M267" i="116" s="1"/>
  <c r="I36" i="116"/>
  <c r="K663" i="116"/>
  <c r="J487" i="116"/>
  <c r="K441" i="116"/>
  <c r="L441" i="116" s="1"/>
  <c r="K482" i="116"/>
  <c r="L482" i="116" s="1"/>
  <c r="M482" i="116" s="1"/>
  <c r="N482" i="116" s="1"/>
  <c r="O482" i="116" s="1"/>
  <c r="P482" i="116" s="1"/>
  <c r="Q482" i="116" s="1"/>
  <c r="G63" i="116"/>
  <c r="L183" i="116"/>
  <c r="H14" i="116"/>
  <c r="H85" i="116"/>
  <c r="J661" i="116"/>
  <c r="K198" i="116"/>
  <c r="K196" i="116" s="1"/>
  <c r="H669" i="116"/>
  <c r="I670" i="116"/>
  <c r="K248" i="116"/>
  <c r="K243" i="116" s="1"/>
  <c r="M635" i="116"/>
  <c r="N635" i="116" s="1"/>
  <c r="I540" i="116"/>
  <c r="J540" i="116" s="1"/>
  <c r="L211" i="116"/>
  <c r="I662" i="116"/>
  <c r="K526" i="116"/>
  <c r="L526" i="116" s="1"/>
  <c r="M526" i="116" s="1"/>
  <c r="N526" i="116" s="1"/>
  <c r="K688" i="116"/>
  <c r="K454" i="116"/>
  <c r="K87" i="116"/>
  <c r="O635" i="116"/>
  <c r="P635" i="116" s="1"/>
  <c r="Q635" i="116" s="1"/>
  <c r="H59" i="116"/>
  <c r="M632" i="116"/>
  <c r="N632" i="116" s="1"/>
  <c r="N631" i="116" s="1"/>
  <c r="J109" i="116"/>
  <c r="I546" i="116"/>
  <c r="K605" i="116"/>
  <c r="N425" i="116"/>
  <c r="O425" i="116" s="1"/>
  <c r="P425" i="116" s="1"/>
  <c r="K476" i="116"/>
  <c r="L476" i="116" s="1"/>
  <c r="K517" i="116"/>
  <c r="I257" i="116"/>
  <c r="I303" i="116"/>
  <c r="J304" i="116"/>
  <c r="J303" i="116" s="1"/>
  <c r="J698" i="116"/>
  <c r="K699" i="116"/>
  <c r="K698" i="116" s="1"/>
  <c r="H591" i="116"/>
  <c r="J370" i="116"/>
  <c r="K408" i="116"/>
  <c r="L408" i="116" s="1"/>
  <c r="M408" i="116" s="1"/>
  <c r="N408" i="116" s="1"/>
  <c r="O408" i="116" s="1"/>
  <c r="P408" i="116" s="1"/>
  <c r="Q408" i="116" s="1"/>
  <c r="L98" i="116"/>
  <c r="K242" i="116"/>
  <c r="L242" i="116" s="1"/>
  <c r="M242" i="116" s="1"/>
  <c r="N242" i="116" s="1"/>
  <c r="O242" i="116" s="1"/>
  <c r="P242" i="116" s="1"/>
  <c r="Q242" i="116" s="1"/>
  <c r="O601" i="116"/>
  <c r="P601" i="116" s="1"/>
  <c r="Q601" i="116" s="1"/>
  <c r="L549" i="116"/>
  <c r="L389" i="116"/>
  <c r="M389" i="116" s="1"/>
  <c r="N389" i="116" s="1"/>
  <c r="O389" i="116" s="1"/>
  <c r="P389" i="116" s="1"/>
  <c r="Q389" i="116" s="1"/>
  <c r="I347" i="116"/>
  <c r="I533" i="116"/>
  <c r="J534" i="116"/>
  <c r="J112" i="116"/>
  <c r="K235" i="116"/>
  <c r="L235" i="116" s="1"/>
  <c r="F11" i="116"/>
  <c r="F70" i="116" s="1"/>
  <c r="M162" i="116"/>
  <c r="I178" i="116"/>
  <c r="K24" i="116"/>
  <c r="H48" i="116"/>
  <c r="H47" i="116" s="1"/>
  <c r="K351" i="116"/>
  <c r="L351" i="116" s="1"/>
  <c r="M351" i="116" s="1"/>
  <c r="N351" i="116" s="1"/>
  <c r="O351" i="116" s="1"/>
  <c r="L547" i="116"/>
  <c r="I334" i="116"/>
  <c r="J203" i="116"/>
  <c r="K203" i="116" s="1"/>
  <c r="L203" i="116" s="1"/>
  <c r="J682" i="116"/>
  <c r="H15" i="116"/>
  <c r="H227" i="116"/>
  <c r="K127" i="116"/>
  <c r="I324" i="116"/>
  <c r="I320" i="116" s="1"/>
  <c r="J229" i="116"/>
  <c r="K282" i="116"/>
  <c r="H60" i="116"/>
  <c r="N128" i="116"/>
  <c r="O128" i="116" s="1"/>
  <c r="L200" i="116"/>
  <c r="N142" i="116"/>
  <c r="N629" i="116"/>
  <c r="O629" i="116" s="1"/>
  <c r="P629" i="116" s="1"/>
  <c r="Q629" i="116" s="1"/>
  <c r="L536" i="116"/>
  <c r="M474" i="116"/>
  <c r="J393" i="116"/>
  <c r="O104" i="116"/>
  <c r="L532" i="116"/>
  <c r="M532" i="116" s="1"/>
  <c r="N532" i="116" s="1"/>
  <c r="O532" i="116" s="1"/>
  <c r="P532" i="116" s="1"/>
  <c r="Q532" i="116" s="1"/>
  <c r="P484" i="116"/>
  <c r="Q484" i="116" s="1"/>
  <c r="H165" i="116"/>
  <c r="I167" i="116"/>
  <c r="K238" i="116"/>
  <c r="L238" i="116" s="1"/>
  <c r="M238" i="116" s="1"/>
  <c r="N238" i="116" s="1"/>
  <c r="O238" i="116" s="1"/>
  <c r="P238" i="116" s="1"/>
  <c r="Q238" i="116" s="1"/>
  <c r="J273" i="116"/>
  <c r="N668" i="116"/>
  <c r="O668" i="116" s="1"/>
  <c r="P668" i="116" s="1"/>
  <c r="Q668" i="116" s="1"/>
  <c r="H16" i="116"/>
  <c r="H475" i="116"/>
  <c r="I479" i="116"/>
  <c r="I475" i="116" s="1"/>
  <c r="I343" i="116"/>
  <c r="J344" i="116"/>
  <c r="H23" i="116"/>
  <c r="H21" i="116" s="1"/>
  <c r="H94" i="116"/>
  <c r="H255" i="116"/>
  <c r="L405" i="116"/>
  <c r="J85" i="116"/>
  <c r="K86" i="116"/>
  <c r="L86" i="116" s="1"/>
  <c r="I416" i="116"/>
  <c r="N339" i="116"/>
  <c r="I496" i="116"/>
  <c r="I494" i="116" s="1"/>
  <c r="M528" i="116"/>
  <c r="N528" i="116" s="1"/>
  <c r="Q521" i="116"/>
  <c r="I96" i="116"/>
  <c r="J96" i="116" s="1"/>
  <c r="K202" i="116"/>
  <c r="I702" i="116"/>
  <c r="H207" i="116"/>
  <c r="H64" i="116"/>
  <c r="I307" i="116"/>
  <c r="J524" i="116"/>
  <c r="J25" i="116" s="1"/>
  <c r="M126" i="116"/>
  <c r="I56" i="116"/>
  <c r="I25" i="116"/>
  <c r="M469" i="116"/>
  <c r="N469" i="116" s="1"/>
  <c r="N603" i="116"/>
  <c r="O603" i="116" s="1"/>
  <c r="P603" i="116" s="1"/>
  <c r="Q603" i="116" s="1"/>
  <c r="J24" i="116"/>
  <c r="M97" i="116"/>
  <c r="L529" i="116"/>
  <c r="M529" i="116" s="1"/>
  <c r="N529" i="116" s="1"/>
  <c r="O529" i="116" s="1"/>
  <c r="P529" i="116" s="1"/>
  <c r="Q529" i="116" s="1"/>
  <c r="H53" i="116"/>
  <c r="N168" i="116"/>
  <c r="O168" i="116" s="1"/>
  <c r="J300" i="116"/>
  <c r="H320" i="116"/>
  <c r="J404" i="116"/>
  <c r="L683" i="116"/>
  <c r="J113" i="116"/>
  <c r="K636" i="116"/>
  <c r="I421" i="116"/>
  <c r="I420" i="116" s="1"/>
  <c r="J206" i="116"/>
  <c r="K553" i="116"/>
  <c r="N689" i="116"/>
  <c r="O122" i="116"/>
  <c r="I613" i="116"/>
  <c r="J614" i="116"/>
  <c r="K614" i="116" s="1"/>
  <c r="K613" i="116" s="1"/>
  <c r="L557" i="116"/>
  <c r="K596" i="116"/>
  <c r="L596" i="116" s="1"/>
  <c r="M596" i="116" s="1"/>
  <c r="N596" i="116" s="1"/>
  <c r="O596" i="116" s="1"/>
  <c r="P596" i="116" s="1"/>
  <c r="Q596" i="116" s="1"/>
  <c r="N247" i="116"/>
  <c r="O247" i="116" s="1"/>
  <c r="L133" i="116"/>
  <c r="M133" i="116" s="1"/>
  <c r="N133" i="116" s="1"/>
  <c r="H36" i="116"/>
  <c r="H402" i="116"/>
  <c r="H46" i="116"/>
  <c r="H45" i="116" s="1"/>
  <c r="K313" i="116"/>
  <c r="L313" i="116" s="1"/>
  <c r="M313" i="116" s="1"/>
  <c r="N313" i="116" s="1"/>
  <c r="O313" i="116" s="1"/>
  <c r="P313" i="116" s="1"/>
  <c r="Q313" i="116" s="1"/>
  <c r="H409" i="116"/>
  <c r="K181" i="116"/>
  <c r="L181" i="116" s="1"/>
  <c r="M181" i="116" s="1"/>
  <c r="N181" i="116" s="1"/>
  <c r="O181" i="116" s="1"/>
  <c r="P181" i="116" s="1"/>
  <c r="Q181" i="116" s="1"/>
  <c r="K486" i="116"/>
  <c r="I201" i="116"/>
  <c r="K633" i="116"/>
  <c r="L634" i="116"/>
  <c r="L633" i="116" s="1"/>
  <c r="J480" i="116"/>
  <c r="K481" i="116"/>
  <c r="J158" i="116"/>
  <c r="K158" i="116" s="1"/>
  <c r="L158" i="116" s="1"/>
  <c r="I19" i="116"/>
  <c r="J139" i="116"/>
  <c r="J180" i="116"/>
  <c r="M665" i="116"/>
  <c r="N665" i="116" s="1"/>
  <c r="O665" i="116" s="1"/>
  <c r="P665" i="116" s="1"/>
  <c r="Q665" i="116" s="1"/>
  <c r="I116" i="116"/>
  <c r="L513" i="116"/>
  <c r="M513" i="116" s="1"/>
  <c r="J633" i="116"/>
  <c r="J49" i="116"/>
  <c r="J262" i="116"/>
  <c r="K326" i="116"/>
  <c r="J552" i="116"/>
  <c r="L523" i="116"/>
  <c r="J383" i="116"/>
  <c r="K383" i="116" s="1"/>
  <c r="L383" i="116" s="1"/>
  <c r="N312" i="116"/>
  <c r="O312" i="116" s="1"/>
  <c r="P312" i="116" s="1"/>
  <c r="Q312" i="116" s="1"/>
  <c r="K468" i="116"/>
  <c r="K457" i="116"/>
  <c r="L585" i="116"/>
  <c r="M585" i="116" s="1"/>
  <c r="N585" i="116" s="1"/>
  <c r="O585" i="116" s="1"/>
  <c r="P585" i="116" s="1"/>
  <c r="Q585" i="116" s="1"/>
  <c r="J566" i="116"/>
  <c r="J120" i="116"/>
  <c r="J625" i="116"/>
  <c r="K625" i="116" s="1"/>
  <c r="L625" i="116" s="1"/>
  <c r="M625" i="116" s="1"/>
  <c r="N625" i="116" s="1"/>
  <c r="K114" i="116"/>
  <c r="I380" i="116"/>
  <c r="H184" i="116"/>
  <c r="I185" i="116"/>
  <c r="H41" i="116"/>
  <c r="H675" i="116"/>
  <c r="K256" i="116"/>
  <c r="L256" i="116" s="1"/>
  <c r="K118" i="116"/>
  <c r="L240" i="116"/>
  <c r="M240" i="116" s="1"/>
  <c r="N240" i="116" s="1"/>
  <c r="O240" i="116" s="1"/>
  <c r="P240" i="116" s="1"/>
  <c r="Q240" i="116" s="1"/>
  <c r="L91" i="116"/>
  <c r="M91" i="116" s="1"/>
  <c r="N91" i="116" s="1"/>
  <c r="L637" i="116"/>
  <c r="L636" i="116" s="1"/>
  <c r="K458" i="116"/>
  <c r="L458" i="116" s="1"/>
  <c r="M458" i="116" s="1"/>
  <c r="N458" i="116" s="1"/>
  <c r="O458" i="116" s="1"/>
  <c r="J349" i="116"/>
  <c r="I85" i="116"/>
  <c r="J283" i="116"/>
  <c r="H68" i="116"/>
  <c r="H66" i="116" s="1"/>
  <c r="J677" i="116"/>
  <c r="I101" i="116"/>
  <c r="M337" i="116"/>
  <c r="N337" i="116" s="1"/>
  <c r="O337" i="116" s="1"/>
  <c r="P337" i="116" s="1"/>
  <c r="J708" i="116"/>
  <c r="J707" i="116" s="1"/>
  <c r="M386" i="116"/>
  <c r="J106" i="116"/>
  <c r="I564" i="116"/>
  <c r="K323" i="116"/>
  <c r="L323" i="116" s="1"/>
  <c r="L701" i="116"/>
  <c r="M701" i="116" s="1"/>
  <c r="N701" i="116" s="1"/>
  <c r="H42" i="116"/>
  <c r="I186" i="116"/>
  <c r="K703" i="116"/>
  <c r="K702" i="116" s="1"/>
  <c r="J176" i="116"/>
  <c r="L115" i="116"/>
  <c r="J541" i="116"/>
  <c r="K541" i="116" s="1"/>
  <c r="L541" i="116" s="1"/>
  <c r="M123" i="116"/>
  <c r="J130" i="116"/>
  <c r="K131" i="116"/>
  <c r="I693" i="116"/>
  <c r="L695" i="116"/>
  <c r="L693" i="116" s="1"/>
  <c r="H587" i="116"/>
  <c r="I588" i="116"/>
  <c r="J588" i="116" s="1"/>
  <c r="J125" i="116"/>
  <c r="I20" i="116"/>
  <c r="J93" i="116"/>
  <c r="J90" i="116" s="1"/>
  <c r="O659" i="116"/>
  <c r="O639" i="116"/>
  <c r="P639" i="116" s="1"/>
  <c r="Q639" i="116" s="1"/>
  <c r="N95" i="116"/>
  <c r="O95" i="116" s="1"/>
  <c r="J418" i="116"/>
  <c r="K419" i="116"/>
  <c r="K418" i="116" s="1"/>
  <c r="L705" i="116"/>
  <c r="M563" i="116"/>
  <c r="J656" i="116"/>
  <c r="N244" i="116"/>
  <c r="M121" i="116"/>
  <c r="M374" i="116"/>
  <c r="L470" i="116"/>
  <c r="L468" i="116" s="1"/>
  <c r="L690" i="116"/>
  <c r="K7" i="112"/>
  <c r="K16" i="112"/>
  <c r="M20" i="112"/>
  <c r="N20" i="112"/>
  <c r="O20" i="112" s="1"/>
  <c r="N687" i="116" l="1"/>
  <c r="L616" i="116"/>
  <c r="P381" i="116"/>
  <c r="Q381" i="116" s="1"/>
  <c r="H63" i="116"/>
  <c r="K559" i="116"/>
  <c r="L559" i="116" s="1"/>
  <c r="L556" i="116" s="1"/>
  <c r="J485" i="116"/>
  <c r="N398" i="116"/>
  <c r="L488" i="116"/>
  <c r="M488" i="116" s="1"/>
  <c r="N488" i="116" s="1"/>
  <c r="J173" i="116"/>
  <c r="I249" i="116"/>
  <c r="I489" i="116"/>
  <c r="J490" i="116"/>
  <c r="I44" i="116"/>
  <c r="I43" i="116" s="1"/>
  <c r="J338" i="116"/>
  <c r="J161" i="116"/>
  <c r="L332" i="116"/>
  <c r="M332" i="116" s="1"/>
  <c r="J50" i="116"/>
  <c r="J33" i="116"/>
  <c r="O384" i="116"/>
  <c r="P384" i="116" s="1"/>
  <c r="Q384" i="116" s="1"/>
  <c r="M685" i="116"/>
  <c r="M684" i="116" s="1"/>
  <c r="N212" i="116"/>
  <c r="O212" i="116" s="1"/>
  <c r="P212" i="116" s="1"/>
  <c r="Q212" i="116" s="1"/>
  <c r="L491" i="116"/>
  <c r="J54" i="116"/>
  <c r="O700" i="116"/>
  <c r="P700" i="116" s="1"/>
  <c r="Q700" i="116" s="1"/>
  <c r="L338" i="116"/>
  <c r="K450" i="116"/>
  <c r="L450" i="116" s="1"/>
  <c r="M450" i="116" s="1"/>
  <c r="L348" i="116"/>
  <c r="L347" i="116" s="1"/>
  <c r="J675" i="116"/>
  <c r="J462" i="116"/>
  <c r="N395" i="116"/>
  <c r="O395" i="116" s="1"/>
  <c r="P395" i="116" s="1"/>
  <c r="Q395" i="116" s="1"/>
  <c r="N685" i="116"/>
  <c r="N684" i="116" s="1"/>
  <c r="H297" i="116"/>
  <c r="H356" i="116" s="1"/>
  <c r="J343" i="116"/>
  <c r="J662" i="116"/>
  <c r="L190" i="116"/>
  <c r="L189" i="116" s="1"/>
  <c r="O607" i="116"/>
  <c r="P607" i="116" s="1"/>
  <c r="Q607" i="116" s="1"/>
  <c r="P558" i="116"/>
  <c r="Q558" i="116" s="1"/>
  <c r="K472" i="116"/>
  <c r="K471" i="116" s="1"/>
  <c r="I511" i="116"/>
  <c r="N374" i="116"/>
  <c r="N253" i="116"/>
  <c r="O253" i="116" s="1"/>
  <c r="P253" i="116" s="1"/>
  <c r="Q253" i="116" s="1"/>
  <c r="K546" i="116"/>
  <c r="K487" i="116"/>
  <c r="L487" i="116" s="1"/>
  <c r="M487" i="116" s="1"/>
  <c r="N487" i="116" s="1"/>
  <c r="O487" i="116" s="1"/>
  <c r="P487" i="116" s="1"/>
  <c r="Q487" i="116" s="1"/>
  <c r="M559" i="116"/>
  <c r="N559" i="116" s="1"/>
  <c r="M609" i="116"/>
  <c r="N609" i="116" s="1"/>
  <c r="O609" i="116" s="1"/>
  <c r="P609" i="116" s="1"/>
  <c r="Q609" i="116" s="1"/>
  <c r="N452" i="116"/>
  <c r="O452" i="116" s="1"/>
  <c r="O239" i="116"/>
  <c r="P239" i="116" s="1"/>
  <c r="Q239" i="116" s="1"/>
  <c r="J69" i="116"/>
  <c r="L124" i="116"/>
  <c r="L24" i="116"/>
  <c r="K120" i="116"/>
  <c r="N477" i="116"/>
  <c r="O477" i="116" s="1"/>
  <c r="P477" i="116" s="1"/>
  <c r="Q477" i="116" s="1"/>
  <c r="J423" i="116"/>
  <c r="I29" i="116"/>
  <c r="I28" i="116" s="1"/>
  <c r="J618" i="116"/>
  <c r="J617" i="116" s="1"/>
  <c r="L463" i="116"/>
  <c r="M463" i="116" s="1"/>
  <c r="K462" i="116"/>
  <c r="M203" i="116"/>
  <c r="N203" i="116" s="1"/>
  <c r="L179" i="116"/>
  <c r="M179" i="116" s="1"/>
  <c r="N548" i="116"/>
  <c r="O548" i="116" s="1"/>
  <c r="P548" i="116" s="1"/>
  <c r="Q548" i="116" s="1"/>
  <c r="L248" i="116"/>
  <c r="M248" i="116" s="1"/>
  <c r="N248" i="116" s="1"/>
  <c r="O248" i="116" s="1"/>
  <c r="P248" i="116" s="1"/>
  <c r="Q248" i="116" s="1"/>
  <c r="I58" i="116"/>
  <c r="K49" i="116"/>
  <c r="M620" i="116"/>
  <c r="L699" i="116"/>
  <c r="H581" i="116"/>
  <c r="H640" i="116" s="1"/>
  <c r="N264" i="116"/>
  <c r="O264" i="116" s="1"/>
  <c r="P264" i="116" s="1"/>
  <c r="Q264" i="116" s="1"/>
  <c r="K262" i="116"/>
  <c r="P168" i="116"/>
  <c r="Q168" i="116" s="1"/>
  <c r="P709" i="116"/>
  <c r="Q709" i="116" s="1"/>
  <c r="O625" i="116"/>
  <c r="P625" i="116" s="1"/>
  <c r="Q625" i="116" s="1"/>
  <c r="H52" i="116"/>
  <c r="J227" i="116"/>
  <c r="N531" i="116"/>
  <c r="O531" i="116" s="1"/>
  <c r="P531" i="116" s="1"/>
  <c r="Q531" i="116" s="1"/>
  <c r="P377" i="116"/>
  <c r="M493" i="116"/>
  <c r="M491" i="116" s="1"/>
  <c r="P624" i="116"/>
  <c r="Q624" i="116" s="1"/>
  <c r="L55" i="116"/>
  <c r="K336" i="116"/>
  <c r="L336" i="116" s="1"/>
  <c r="M336" i="116" s="1"/>
  <c r="N336" i="116" s="1"/>
  <c r="O336" i="116" s="1"/>
  <c r="P336" i="116" s="1"/>
  <c r="P664" i="116"/>
  <c r="Q664" i="116" s="1"/>
  <c r="M340" i="116"/>
  <c r="N340" i="116" s="1"/>
  <c r="O340" i="116" s="1"/>
  <c r="P340" i="116" s="1"/>
  <c r="L269" i="116"/>
  <c r="M269" i="116" s="1"/>
  <c r="M387" i="116"/>
  <c r="N387" i="116" s="1"/>
  <c r="J14" i="116"/>
  <c r="M341" i="116"/>
  <c r="N341" i="116" s="1"/>
  <c r="O341" i="116" s="1"/>
  <c r="P341" i="116" s="1"/>
  <c r="L280" i="116"/>
  <c r="L417" i="116"/>
  <c r="M417" i="116" s="1"/>
  <c r="N417" i="116" s="1"/>
  <c r="N134" i="116"/>
  <c r="J187" i="116"/>
  <c r="K188" i="116"/>
  <c r="K187" i="116" s="1"/>
  <c r="L390" i="116"/>
  <c r="M390" i="116" s="1"/>
  <c r="N512" i="116"/>
  <c r="O512" i="116" s="1"/>
  <c r="P512" i="116" s="1"/>
  <c r="Q512" i="116" s="1"/>
  <c r="J201" i="116"/>
  <c r="O464" i="116"/>
  <c r="P464" i="116" s="1"/>
  <c r="Q464" i="116" s="1"/>
  <c r="J599" i="116"/>
  <c r="J598" i="116" s="1"/>
  <c r="H28" i="116"/>
  <c r="L466" i="116"/>
  <c r="M466" i="116" s="1"/>
  <c r="N466" i="116" s="1"/>
  <c r="O466" i="116" s="1"/>
  <c r="P466" i="116" s="1"/>
  <c r="Q466" i="116" s="1"/>
  <c r="L265" i="116"/>
  <c r="L262" i="116" s="1"/>
  <c r="L234" i="116"/>
  <c r="M234" i="116" s="1"/>
  <c r="H84" i="116"/>
  <c r="H143" i="116" s="1"/>
  <c r="N413" i="116"/>
  <c r="O413" i="116" s="1"/>
  <c r="P413" i="116" s="1"/>
  <c r="Q413" i="116" s="1"/>
  <c r="I260" i="116"/>
  <c r="M134" i="116"/>
  <c r="O135" i="116"/>
  <c r="O134" i="116" s="1"/>
  <c r="L560" i="116"/>
  <c r="M561" i="116"/>
  <c r="M470" i="116"/>
  <c r="N470" i="116" s="1"/>
  <c r="O470" i="116" s="1"/>
  <c r="P470" i="116" s="1"/>
  <c r="Q470" i="116" s="1"/>
  <c r="P657" i="116"/>
  <c r="Q657" i="116" s="1"/>
  <c r="M666" i="116"/>
  <c r="N666" i="116" s="1"/>
  <c r="O666" i="116" s="1"/>
  <c r="P666" i="116" s="1"/>
  <c r="Q666" i="116" s="1"/>
  <c r="L325" i="116"/>
  <c r="M325" i="116" s="1"/>
  <c r="N325" i="116" s="1"/>
  <c r="H368" i="116"/>
  <c r="H427" i="116" s="1"/>
  <c r="M235" i="116"/>
  <c r="N235" i="116" s="1"/>
  <c r="O235" i="116" s="1"/>
  <c r="P235" i="116" s="1"/>
  <c r="Q235" i="116" s="1"/>
  <c r="J157" i="116"/>
  <c r="J13" i="116" s="1"/>
  <c r="J261" i="116"/>
  <c r="K261" i="116" s="1"/>
  <c r="K260" i="116" s="1"/>
  <c r="J627" i="116"/>
  <c r="K628" i="116"/>
  <c r="L628" i="116" s="1"/>
  <c r="L627" i="116" s="1"/>
  <c r="I187" i="116"/>
  <c r="O671" i="116"/>
  <c r="P671" i="116" s="1"/>
  <c r="Q671" i="116" s="1"/>
  <c r="O322" i="116"/>
  <c r="P322" i="116" s="1"/>
  <c r="Q322" i="116" s="1"/>
  <c r="L610" i="116"/>
  <c r="H510" i="116"/>
  <c r="H569" i="116" s="1"/>
  <c r="L406" i="116"/>
  <c r="L404" i="116" s="1"/>
  <c r="M602" i="116"/>
  <c r="N602" i="116" s="1"/>
  <c r="O602" i="116" s="1"/>
  <c r="P602" i="116" s="1"/>
  <c r="Q602" i="116" s="1"/>
  <c r="N299" i="116"/>
  <c r="O299" i="116" s="1"/>
  <c r="C11" i="119"/>
  <c r="M170" i="116"/>
  <c r="N170" i="116" s="1"/>
  <c r="O170" i="116" s="1"/>
  <c r="J542" i="116"/>
  <c r="K543" i="116"/>
  <c r="M541" i="116"/>
  <c r="N541" i="116" s="1"/>
  <c r="O541" i="116" s="1"/>
  <c r="P541" i="116" s="1"/>
  <c r="Q541" i="116" s="1"/>
  <c r="H57" i="116"/>
  <c r="N674" i="116"/>
  <c r="O674" i="116" s="1"/>
  <c r="P674" i="116" s="1"/>
  <c r="Q674" i="116" s="1"/>
  <c r="N619" i="116"/>
  <c r="O619" i="116" s="1"/>
  <c r="P619" i="116" s="1"/>
  <c r="Q619" i="116" s="1"/>
  <c r="K279" i="116"/>
  <c r="K278" i="116" s="1"/>
  <c r="L129" i="116"/>
  <c r="M129" i="116" s="1"/>
  <c r="J19" i="116"/>
  <c r="L306" i="116"/>
  <c r="M306" i="116" s="1"/>
  <c r="N306" i="116" s="1"/>
  <c r="L92" i="116"/>
  <c r="M92" i="116" s="1"/>
  <c r="N92" i="116" s="1"/>
  <c r="K404" i="116"/>
  <c r="I22" i="116"/>
  <c r="J421" i="116"/>
  <c r="J420" i="116" s="1"/>
  <c r="I46" i="116"/>
  <c r="I45" i="116" s="1"/>
  <c r="K491" i="116"/>
  <c r="M158" i="116"/>
  <c r="N158" i="116" s="1"/>
  <c r="K304" i="116"/>
  <c r="K303" i="116" s="1"/>
  <c r="K423" i="116"/>
  <c r="K330" i="116"/>
  <c r="L330" i="116" s="1"/>
  <c r="L329" i="116" s="1"/>
  <c r="M586" i="116"/>
  <c r="N586" i="116" s="1"/>
  <c r="O586" i="116" s="1"/>
  <c r="P586" i="116" s="1"/>
  <c r="Q586" i="116" s="1"/>
  <c r="M323" i="116"/>
  <c r="N323" i="116" s="1"/>
  <c r="O323" i="116" s="1"/>
  <c r="P323" i="116" s="1"/>
  <c r="Q323" i="116" s="1"/>
  <c r="N513" i="116"/>
  <c r="O228" i="116"/>
  <c r="L354" i="116"/>
  <c r="M354" i="116" s="1"/>
  <c r="K352" i="116"/>
  <c r="N676" i="116"/>
  <c r="N443" i="116"/>
  <c r="O443" i="116" s="1"/>
  <c r="P443" i="116" s="1"/>
  <c r="Q443" i="116" s="1"/>
  <c r="N195" i="116"/>
  <c r="O195" i="116" s="1"/>
  <c r="J94" i="116"/>
  <c r="K96" i="116"/>
  <c r="N139" i="116"/>
  <c r="O140" i="116"/>
  <c r="P95" i="116"/>
  <c r="P128" i="116"/>
  <c r="M118" i="116"/>
  <c r="N119" i="116"/>
  <c r="O119" i="116" s="1"/>
  <c r="O133" i="116"/>
  <c r="J587" i="116"/>
  <c r="J18" i="116"/>
  <c r="N137" i="116"/>
  <c r="J539" i="116"/>
  <c r="K540" i="116"/>
  <c r="M383" i="116"/>
  <c r="N383" i="116" s="1"/>
  <c r="O383" i="116" s="1"/>
  <c r="P383" i="116" s="1"/>
  <c r="Q383" i="116" s="1"/>
  <c r="L440" i="116"/>
  <c r="M441" i="116"/>
  <c r="K593" i="116"/>
  <c r="J591" i="116"/>
  <c r="J249" i="116"/>
  <c r="J37" i="116"/>
  <c r="K252" i="116"/>
  <c r="K249" i="116" s="1"/>
  <c r="K130" i="116"/>
  <c r="M683" i="116"/>
  <c r="N683" i="116" s="1"/>
  <c r="O683" i="116" s="1"/>
  <c r="P683" i="116" s="1"/>
  <c r="Q683" i="116" s="1"/>
  <c r="H226" i="116"/>
  <c r="H285" i="116" s="1"/>
  <c r="I333" i="116"/>
  <c r="I297" i="116" s="1"/>
  <c r="I356" i="116" s="1"/>
  <c r="J334" i="116"/>
  <c r="P351" i="116"/>
  <c r="K349" i="116"/>
  <c r="N111" i="116"/>
  <c r="M631" i="116"/>
  <c r="O632" i="116"/>
  <c r="O631" i="116" s="1"/>
  <c r="L87" i="116"/>
  <c r="L85" i="116" s="1"/>
  <c r="K421" i="116"/>
  <c r="K445" i="116"/>
  <c r="P673" i="116"/>
  <c r="Q673" i="116" s="1"/>
  <c r="K316" i="116"/>
  <c r="J30" i="116"/>
  <c r="J44" i="116"/>
  <c r="J43" i="116" s="1"/>
  <c r="K708" i="116"/>
  <c r="K707" i="116" s="1"/>
  <c r="O141" i="116"/>
  <c r="L102" i="116"/>
  <c r="J409" i="116"/>
  <c r="K410" i="116"/>
  <c r="J352" i="116"/>
  <c r="J704" i="116"/>
  <c r="K706" i="116"/>
  <c r="J26" i="116"/>
  <c r="K99" i="116"/>
  <c r="M592" i="116"/>
  <c r="O244" i="116"/>
  <c r="P244" i="116" s="1"/>
  <c r="P659" i="116"/>
  <c r="N250" i="116"/>
  <c r="J551" i="116"/>
  <c r="L553" i="116"/>
  <c r="J479" i="116"/>
  <c r="J272" i="116"/>
  <c r="K273" i="116"/>
  <c r="K272" i="116" s="1"/>
  <c r="M139" i="116"/>
  <c r="L615" i="116"/>
  <c r="M616" i="116"/>
  <c r="I51" i="116"/>
  <c r="J232" i="116"/>
  <c r="K233" i="116"/>
  <c r="L233" i="116" s="1"/>
  <c r="I439" i="116"/>
  <c r="I498" i="116" s="1"/>
  <c r="K182" i="116"/>
  <c r="P122" i="116"/>
  <c r="P530" i="116"/>
  <c r="Q530" i="116" s="1"/>
  <c r="J522" i="116"/>
  <c r="J520" i="116" s="1"/>
  <c r="I520" i="116"/>
  <c r="L163" i="116"/>
  <c r="K19" i="116"/>
  <c r="K544" i="116"/>
  <c r="L545" i="116"/>
  <c r="L544" i="116" s="1"/>
  <c r="J101" i="116"/>
  <c r="I591" i="116"/>
  <c r="M27" i="116"/>
  <c r="N100" i="116"/>
  <c r="L116" i="116"/>
  <c r="M326" i="116"/>
  <c r="N327" i="116"/>
  <c r="N326" i="116" s="1"/>
  <c r="L419" i="116"/>
  <c r="L418" i="116" s="1"/>
  <c r="L614" i="116"/>
  <c r="L613" i="116" s="1"/>
  <c r="I42" i="116"/>
  <c r="J186" i="116"/>
  <c r="P458" i="116"/>
  <c r="Q458" i="116" s="1"/>
  <c r="L457" i="116"/>
  <c r="J67" i="116"/>
  <c r="M634" i="116"/>
  <c r="J613" i="116"/>
  <c r="M637" i="116"/>
  <c r="K552" i="116"/>
  <c r="K551" i="116" s="1"/>
  <c r="K85" i="116"/>
  <c r="M405" i="116"/>
  <c r="K229" i="116"/>
  <c r="L229" i="116" s="1"/>
  <c r="J681" i="116"/>
  <c r="K682" i="116"/>
  <c r="K681" i="116" s="1"/>
  <c r="M476" i="116"/>
  <c r="J369" i="116"/>
  <c r="K370" i="116"/>
  <c r="I255" i="116"/>
  <c r="I226" i="116" s="1"/>
  <c r="I285" i="116" s="1"/>
  <c r="K604" i="116"/>
  <c r="L605" i="116"/>
  <c r="K662" i="116"/>
  <c r="L663" i="116"/>
  <c r="N686" i="116"/>
  <c r="O687" i="116"/>
  <c r="O686" i="116" s="1"/>
  <c r="O197" i="116"/>
  <c r="L527" i="116"/>
  <c r="I191" i="116"/>
  <c r="J192" i="116"/>
  <c r="I48" i="116"/>
  <c r="K209" i="116"/>
  <c r="J380" i="116"/>
  <c r="K380" i="116" s="1"/>
  <c r="L380" i="116" s="1"/>
  <c r="M380" i="116" s="1"/>
  <c r="K271" i="116"/>
  <c r="H34" i="116"/>
  <c r="L139" i="116"/>
  <c r="J314" i="116"/>
  <c r="K315" i="116"/>
  <c r="K680" i="116"/>
  <c r="L680" i="116" s="1"/>
  <c r="M680" i="116" s="1"/>
  <c r="N680" i="116" s="1"/>
  <c r="O680" i="116" s="1"/>
  <c r="P680" i="116" s="1"/>
  <c r="Q680" i="116" s="1"/>
  <c r="L355" i="116"/>
  <c r="K69" i="116"/>
  <c r="L27" i="116"/>
  <c r="M117" i="116"/>
  <c r="K656" i="116"/>
  <c r="J653" i="116"/>
  <c r="K283" i="116"/>
  <c r="L283" i="116" s="1"/>
  <c r="K113" i="116"/>
  <c r="L114" i="116"/>
  <c r="J298" i="116"/>
  <c r="K300" i="116"/>
  <c r="N126" i="116"/>
  <c r="M276" i="116"/>
  <c r="N277" i="116"/>
  <c r="N276" i="116" s="1"/>
  <c r="O142" i="116"/>
  <c r="L282" i="116"/>
  <c r="K125" i="116"/>
  <c r="J39" i="116"/>
  <c r="K112" i="116"/>
  <c r="M98" i="116"/>
  <c r="K516" i="116"/>
  <c r="L517" i="116"/>
  <c r="Q88" i="116"/>
  <c r="L454" i="116"/>
  <c r="M454" i="116" s="1"/>
  <c r="N454" i="116" s="1"/>
  <c r="O454" i="116" s="1"/>
  <c r="M183" i="116"/>
  <c r="N183" i="116" s="1"/>
  <c r="J172" i="116"/>
  <c r="K173" i="116"/>
  <c r="J257" i="116"/>
  <c r="J255" i="116" s="1"/>
  <c r="J236" i="116"/>
  <c r="J22" i="116"/>
  <c r="K27" i="116"/>
  <c r="K55" i="116"/>
  <c r="L198" i="116"/>
  <c r="I156" i="116"/>
  <c r="I13" i="116"/>
  <c r="I12" i="116" s="1"/>
  <c r="L243" i="116"/>
  <c r="H652" i="116"/>
  <c r="H711" i="116" s="1"/>
  <c r="I391" i="116"/>
  <c r="J392" i="116"/>
  <c r="K392" i="116" s="1"/>
  <c r="L231" i="116"/>
  <c r="M690" i="116"/>
  <c r="L688" i="116"/>
  <c r="N563" i="116"/>
  <c r="K93" i="116"/>
  <c r="L349" i="116"/>
  <c r="H40" i="116"/>
  <c r="O469" i="116"/>
  <c r="P247" i="116"/>
  <c r="Q247" i="116" s="1"/>
  <c r="N386" i="116"/>
  <c r="J205" i="116"/>
  <c r="J62" i="116"/>
  <c r="J61" i="116" s="1"/>
  <c r="K206" i="116"/>
  <c r="L206" i="116" s="1"/>
  <c r="L202" i="116"/>
  <c r="I23" i="116"/>
  <c r="I94" i="116"/>
  <c r="O339" i="116"/>
  <c r="M86" i="116"/>
  <c r="P104" i="116"/>
  <c r="J281" i="116"/>
  <c r="I669" i="116"/>
  <c r="I652" i="116" s="1"/>
  <c r="I711" i="116" s="1"/>
  <c r="J670" i="116"/>
  <c r="J669" i="116" s="1"/>
  <c r="K661" i="116"/>
  <c r="J658" i="116"/>
  <c r="L345" i="116"/>
  <c r="M345" i="116" s="1"/>
  <c r="N345" i="116" s="1"/>
  <c r="O345" i="116" s="1"/>
  <c r="P345" i="116" s="1"/>
  <c r="Q345" i="116" s="1"/>
  <c r="I38" i="116"/>
  <c r="L445" i="116"/>
  <c r="M446" i="116"/>
  <c r="K230" i="116"/>
  <c r="J15" i="116"/>
  <c r="I622" i="116"/>
  <c r="J623" i="116"/>
  <c r="H12" i="116"/>
  <c r="J496" i="116"/>
  <c r="K338" i="116"/>
  <c r="J385" i="116"/>
  <c r="K388" i="116"/>
  <c r="J31" i="116"/>
  <c r="I378" i="116"/>
  <c r="K379" i="116"/>
  <c r="M654" i="116"/>
  <c r="L131" i="116"/>
  <c r="M131" i="116" s="1"/>
  <c r="L703" i="116"/>
  <c r="L702" i="116" s="1"/>
  <c r="M110" i="116"/>
  <c r="M348" i="116"/>
  <c r="K588" i="116"/>
  <c r="J58" i="116"/>
  <c r="M115" i="116"/>
  <c r="I562" i="116"/>
  <c r="J564" i="116"/>
  <c r="N397" i="116"/>
  <c r="O398" i="116"/>
  <c r="K524" i="116"/>
  <c r="L524" i="116" s="1"/>
  <c r="M524" i="116" s="1"/>
  <c r="N524" i="116" s="1"/>
  <c r="O524" i="116" s="1"/>
  <c r="P524" i="116" s="1"/>
  <c r="Q524" i="116" s="1"/>
  <c r="L127" i="116"/>
  <c r="K393" i="116"/>
  <c r="L393" i="116" s="1"/>
  <c r="M393" i="116" s="1"/>
  <c r="N121" i="116"/>
  <c r="L546" i="116"/>
  <c r="M547" i="116"/>
  <c r="L210" i="116"/>
  <c r="M211" i="116"/>
  <c r="J55" i="116"/>
  <c r="I207" i="116"/>
  <c r="J208" i="116"/>
  <c r="K208" i="116" s="1"/>
  <c r="I64" i="116"/>
  <c r="J324" i="116"/>
  <c r="J38" i="116" s="1"/>
  <c r="H439" i="116"/>
  <c r="H498" i="116" s="1"/>
  <c r="I52" i="116"/>
  <c r="O89" i="116"/>
  <c r="K400" i="116"/>
  <c r="M401" i="116"/>
  <c r="N321" i="116"/>
  <c r="N246" i="116"/>
  <c r="K204" i="116"/>
  <c r="J60" i="116"/>
  <c r="M256" i="116"/>
  <c r="J307" i="116"/>
  <c r="K308" i="116"/>
  <c r="K460" i="116"/>
  <c r="L460" i="116" s="1"/>
  <c r="M460" i="116" s="1"/>
  <c r="N460" i="116" s="1"/>
  <c r="G11" i="116"/>
  <c r="G70" i="116" s="1"/>
  <c r="K344" i="116"/>
  <c r="J136" i="116"/>
  <c r="N492" i="116"/>
  <c r="L118" i="116"/>
  <c r="M164" i="116"/>
  <c r="N164" i="116" s="1"/>
  <c r="O164" i="116" s="1"/>
  <c r="P164" i="116" s="1"/>
  <c r="Q164" i="116" s="1"/>
  <c r="M705" i="116"/>
  <c r="J20" i="116"/>
  <c r="I587" i="116"/>
  <c r="N123" i="116"/>
  <c r="O528" i="116"/>
  <c r="I184" i="116"/>
  <c r="J185" i="116"/>
  <c r="I41" i="116"/>
  <c r="M331" i="116"/>
  <c r="N332" i="116"/>
  <c r="O689" i="116"/>
  <c r="P689" i="116" s="1"/>
  <c r="N97" i="116"/>
  <c r="J416" i="116"/>
  <c r="I165" i="116"/>
  <c r="M473" i="116"/>
  <c r="N474" i="116"/>
  <c r="M200" i="116"/>
  <c r="K677" i="116"/>
  <c r="J533" i="116"/>
  <c r="K534" i="116"/>
  <c r="K533" i="116" s="1"/>
  <c r="M549" i="116"/>
  <c r="N549" i="116" s="1"/>
  <c r="O549" i="116" s="1"/>
  <c r="P549" i="116" s="1"/>
  <c r="Q549" i="116" s="1"/>
  <c r="N268" i="116"/>
  <c r="N267" i="116" s="1"/>
  <c r="I539" i="116"/>
  <c r="K440" i="116"/>
  <c r="N349" i="116"/>
  <c r="O350" i="116"/>
  <c r="L311" i="116"/>
  <c r="M311" i="116" s="1"/>
  <c r="N311" i="116" s="1"/>
  <c r="O311" i="116" s="1"/>
  <c r="P311" i="116" s="1"/>
  <c r="Q311" i="116" s="1"/>
  <c r="O559" i="116"/>
  <c r="P559" i="116" s="1"/>
  <c r="Q559" i="116" s="1"/>
  <c r="J167" i="116"/>
  <c r="N495" i="116"/>
  <c r="N162" i="116"/>
  <c r="M353" i="116"/>
  <c r="L276" i="116"/>
  <c r="I18" i="116"/>
  <c r="I17" i="116" s="1"/>
  <c r="M132" i="116"/>
  <c r="K394" i="116"/>
  <c r="L394" i="116" s="1"/>
  <c r="M394" i="116" s="1"/>
  <c r="N394" i="116" s="1"/>
  <c r="O394" i="116" s="1"/>
  <c r="P394" i="116" s="1"/>
  <c r="Q394" i="116" s="1"/>
  <c r="M695" i="116"/>
  <c r="M693" i="116" s="1"/>
  <c r="K237" i="116"/>
  <c r="L486" i="116"/>
  <c r="M557" i="116"/>
  <c r="L698" i="116"/>
  <c r="M699" i="116"/>
  <c r="O701" i="116"/>
  <c r="P701" i="116" s="1"/>
  <c r="Q701" i="116" s="1"/>
  <c r="J565" i="116"/>
  <c r="K566" i="116"/>
  <c r="M523" i="116"/>
  <c r="M24" i="116" s="1"/>
  <c r="J178" i="116"/>
  <c r="K180" i="116"/>
  <c r="K480" i="116"/>
  <c r="L481" i="116"/>
  <c r="K176" i="116"/>
  <c r="L176" i="116" s="1"/>
  <c r="K106" i="116"/>
  <c r="M527" i="116"/>
  <c r="M536" i="116"/>
  <c r="N536" i="116" s="1"/>
  <c r="O536" i="116" s="1"/>
  <c r="L331" i="116"/>
  <c r="J36" i="116"/>
  <c r="K109" i="116"/>
  <c r="O526" i="116"/>
  <c r="P526" i="116" s="1"/>
  <c r="Q526" i="116" s="1"/>
  <c r="I414" i="116"/>
  <c r="K415" i="116"/>
  <c r="L415" i="116" s="1"/>
  <c r="J32" i="116"/>
  <c r="K105" i="116"/>
  <c r="M349" i="116"/>
  <c r="K610" i="116"/>
  <c r="M611" i="116"/>
  <c r="O694" i="116"/>
  <c r="P694" i="116" s="1"/>
  <c r="H155" i="116"/>
  <c r="H214" i="116" s="1"/>
  <c r="Q263" i="116"/>
  <c r="J515" i="116"/>
  <c r="K515" i="116" s="1"/>
  <c r="K582" i="116"/>
  <c r="L583" i="116"/>
  <c r="L582" i="116" s="1"/>
  <c r="I107" i="116"/>
  <c r="I35" i="116"/>
  <c r="J108" i="116"/>
  <c r="K411" i="116"/>
  <c r="K54" i="116" s="1"/>
  <c r="I65" i="116"/>
  <c r="K138" i="116"/>
  <c r="I136" i="116"/>
  <c r="J258" i="116"/>
  <c r="K259" i="116"/>
  <c r="L252" i="116"/>
  <c r="M252" i="116" s="1"/>
  <c r="I37" i="116"/>
  <c r="O91" i="116"/>
  <c r="P91" i="116" s="1"/>
  <c r="I59" i="116"/>
  <c r="I57" i="116" s="1"/>
  <c r="L423" i="116"/>
  <c r="M424" i="116"/>
  <c r="K403" i="116"/>
  <c r="K556" i="116"/>
  <c r="Q166" i="116"/>
  <c r="I68" i="116"/>
  <c r="I66" i="116" s="1"/>
  <c r="M16" i="112"/>
  <c r="M7" i="112"/>
  <c r="N7" i="112"/>
  <c r="O7" i="112" s="1"/>
  <c r="K60" i="116" l="1"/>
  <c r="N55" i="116"/>
  <c r="M55" i="116"/>
  <c r="I47" i="116"/>
  <c r="M243" i="116"/>
  <c r="N450" i="116"/>
  <c r="N449" i="116" s="1"/>
  <c r="N527" i="116"/>
  <c r="K449" i="116"/>
  <c r="O268" i="116"/>
  <c r="O267" i="116" s="1"/>
  <c r="O488" i="116"/>
  <c r="P488" i="116" s="1"/>
  <c r="Q488" i="116" s="1"/>
  <c r="O338" i="116"/>
  <c r="J489" i="116"/>
  <c r="K490" i="116"/>
  <c r="O685" i="116"/>
  <c r="O684" i="116" s="1"/>
  <c r="K485" i="116"/>
  <c r="L472" i="116"/>
  <c r="L471" i="116" s="1"/>
  <c r="K618" i="116"/>
  <c r="L304" i="116"/>
  <c r="M304" i="116" s="1"/>
  <c r="N468" i="116"/>
  <c r="L352" i="116"/>
  <c r="J156" i="116"/>
  <c r="J378" i="116"/>
  <c r="M406" i="116"/>
  <c r="L49" i="116"/>
  <c r="M190" i="116"/>
  <c r="N354" i="116"/>
  <c r="O354" i="116" s="1"/>
  <c r="P354" i="116" s="1"/>
  <c r="Q354" i="116" s="1"/>
  <c r="N338" i="116"/>
  <c r="M338" i="116"/>
  <c r="P452" i="116"/>
  <c r="Q452" i="116" s="1"/>
  <c r="N493" i="116"/>
  <c r="O493" i="116" s="1"/>
  <c r="P493" i="116" s="1"/>
  <c r="Q493" i="116" s="1"/>
  <c r="L552" i="116"/>
  <c r="M552" i="116" s="1"/>
  <c r="O327" i="116"/>
  <c r="O326" i="116" s="1"/>
  <c r="L50" i="116"/>
  <c r="O203" i="116"/>
  <c r="P203" i="116" s="1"/>
  <c r="Q203" i="116" s="1"/>
  <c r="O55" i="116"/>
  <c r="M265" i="116"/>
  <c r="M262" i="116" s="1"/>
  <c r="O158" i="116"/>
  <c r="P158" i="116" s="1"/>
  <c r="Q158" i="116" s="1"/>
  <c r="M468" i="116"/>
  <c r="L462" i="116"/>
  <c r="M124" i="116"/>
  <c r="N124" i="116" s="1"/>
  <c r="N120" i="116" s="1"/>
  <c r="L120" i="116"/>
  <c r="M462" i="116"/>
  <c r="N463" i="116"/>
  <c r="O463" i="116" s="1"/>
  <c r="O183" i="116"/>
  <c r="P183" i="116" s="1"/>
  <c r="Q183" i="116" s="1"/>
  <c r="N620" i="116"/>
  <c r="O620" i="116" s="1"/>
  <c r="P620" i="116" s="1"/>
  <c r="Q620" i="116" s="1"/>
  <c r="N393" i="116"/>
  <c r="O393" i="116" s="1"/>
  <c r="P393" i="116" s="1"/>
  <c r="Q393" i="116" s="1"/>
  <c r="O387" i="116"/>
  <c r="P387" i="116" s="1"/>
  <c r="Q387" i="116" s="1"/>
  <c r="M280" i="116"/>
  <c r="N280" i="116" s="1"/>
  <c r="K599" i="116"/>
  <c r="P536" i="116"/>
  <c r="Q536" i="116" s="1"/>
  <c r="O277" i="116"/>
  <c r="O276" i="116" s="1"/>
  <c r="K670" i="116"/>
  <c r="L670" i="116" s="1"/>
  <c r="K281" i="116"/>
  <c r="K522" i="116"/>
  <c r="K520" i="116" s="1"/>
  <c r="Q377" i="116"/>
  <c r="P374" i="116"/>
  <c r="Q374" i="116" s="1"/>
  <c r="K67" i="116"/>
  <c r="P195" i="116"/>
  <c r="Q195" i="116" s="1"/>
  <c r="N269" i="116"/>
  <c r="O269" i="116" s="1"/>
  <c r="K50" i="116"/>
  <c r="I63" i="116"/>
  <c r="I21" i="116"/>
  <c r="M614" i="116"/>
  <c r="M613" i="116" s="1"/>
  <c r="I34" i="116"/>
  <c r="L449" i="116"/>
  <c r="K329" i="116"/>
  <c r="M330" i="116"/>
  <c r="N330" i="116" s="1"/>
  <c r="N329" i="116" s="1"/>
  <c r="O325" i="116"/>
  <c r="P325" i="116" s="1"/>
  <c r="Q325" i="116" s="1"/>
  <c r="L279" i="116"/>
  <c r="O460" i="116"/>
  <c r="P460" i="116" s="1"/>
  <c r="Q460" i="116" s="1"/>
  <c r="P454" i="116"/>
  <c r="Q454" i="116" s="1"/>
  <c r="K627" i="116"/>
  <c r="N390" i="116"/>
  <c r="O390" i="116" s="1"/>
  <c r="P390" i="116" s="1"/>
  <c r="Q390" i="116" s="1"/>
  <c r="O417" i="116"/>
  <c r="P417" i="116" s="1"/>
  <c r="Q417" i="116" s="1"/>
  <c r="I84" i="116"/>
  <c r="I143" i="116" s="1"/>
  <c r="L421" i="116"/>
  <c r="L420" i="116" s="1"/>
  <c r="P299" i="116"/>
  <c r="Q299" i="116" s="1"/>
  <c r="K14" i="116"/>
  <c r="N561" i="116"/>
  <c r="M560" i="116"/>
  <c r="N523" i="116"/>
  <c r="O523" i="116" s="1"/>
  <c r="P523" i="116" s="1"/>
  <c r="Q523" i="116" s="1"/>
  <c r="I581" i="116"/>
  <c r="I640" i="116" s="1"/>
  <c r="D11" i="119"/>
  <c r="L188" i="116"/>
  <c r="O306" i="116"/>
  <c r="P306" i="116" s="1"/>
  <c r="Q306" i="116" s="1"/>
  <c r="K456" i="116"/>
  <c r="N179" i="116"/>
  <c r="K542" i="116"/>
  <c r="L543" i="116"/>
  <c r="P170" i="116"/>
  <c r="Q170" i="116" s="1"/>
  <c r="J260" i="116"/>
  <c r="J226" i="116" s="1"/>
  <c r="J285" i="116" s="1"/>
  <c r="J46" i="116"/>
  <c r="J45" i="116" s="1"/>
  <c r="L261" i="116"/>
  <c r="M176" i="116"/>
  <c r="N176" i="116" s="1"/>
  <c r="O176" i="116" s="1"/>
  <c r="P176" i="116" s="1"/>
  <c r="Q176" i="116" s="1"/>
  <c r="N129" i="116"/>
  <c r="O129" i="116" s="1"/>
  <c r="P129" i="116" s="1"/>
  <c r="Q129" i="116" s="1"/>
  <c r="N265" i="116"/>
  <c r="P135" i="116"/>
  <c r="N234" i="116"/>
  <c r="I510" i="116"/>
  <c r="I569" i="116" s="1"/>
  <c r="H11" i="116"/>
  <c r="H70" i="116" s="1"/>
  <c r="L682" i="116"/>
  <c r="M419" i="116"/>
  <c r="N419" i="116" s="1"/>
  <c r="O92" i="116"/>
  <c r="P92" i="116" s="1"/>
  <c r="Q92" i="116" s="1"/>
  <c r="M628" i="116"/>
  <c r="N628" i="116" s="1"/>
  <c r="N627" i="116" s="1"/>
  <c r="K157" i="116"/>
  <c r="K13" i="116" s="1"/>
  <c r="N252" i="116"/>
  <c r="O252" i="116" s="1"/>
  <c r="P252" i="116" s="1"/>
  <c r="Q252" i="116" s="1"/>
  <c r="M249" i="116"/>
  <c r="Q694" i="116"/>
  <c r="M283" i="116"/>
  <c r="M130" i="116"/>
  <c r="N380" i="116"/>
  <c r="O380" i="116" s="1"/>
  <c r="P380" i="116" s="1"/>
  <c r="Q380" i="116" s="1"/>
  <c r="L515" i="116"/>
  <c r="L16" i="116" s="1"/>
  <c r="K511" i="116"/>
  <c r="K16" i="116"/>
  <c r="Q91" i="116"/>
  <c r="L205" i="116"/>
  <c r="M206" i="116"/>
  <c r="K258" i="116"/>
  <c r="K44" i="116"/>
  <c r="K43" i="116" s="1"/>
  <c r="J107" i="116"/>
  <c r="J84" i="116" s="1"/>
  <c r="J143" i="116" s="1"/>
  <c r="J35" i="116"/>
  <c r="J34" i="116" s="1"/>
  <c r="K108" i="116"/>
  <c r="L108" i="116" s="1"/>
  <c r="K32" i="116"/>
  <c r="L105" i="116"/>
  <c r="L303" i="116"/>
  <c r="K33" i="116"/>
  <c r="L106" i="116"/>
  <c r="L677" i="116"/>
  <c r="L675" i="116" s="1"/>
  <c r="K675" i="116"/>
  <c r="M400" i="116"/>
  <c r="N401" i="116"/>
  <c r="L125" i="116"/>
  <c r="M127" i="116"/>
  <c r="M347" i="116"/>
  <c r="N348" i="116"/>
  <c r="J622" i="116"/>
  <c r="J581" i="116" s="1"/>
  <c r="J640" i="116" s="1"/>
  <c r="K623" i="116"/>
  <c r="K53" i="116" s="1"/>
  <c r="N86" i="116"/>
  <c r="M198" i="116"/>
  <c r="L196" i="116"/>
  <c r="K298" i="116"/>
  <c r="L300" i="116"/>
  <c r="L14" i="116" s="1"/>
  <c r="L604" i="116"/>
  <c r="M605" i="116"/>
  <c r="M633" i="116"/>
  <c r="N634" i="116"/>
  <c r="L708" i="116"/>
  <c r="K409" i="116"/>
  <c r="L410" i="116"/>
  <c r="M87" i="116"/>
  <c r="K58" i="116"/>
  <c r="M440" i="116"/>
  <c r="N441" i="116"/>
  <c r="J17" i="116"/>
  <c r="P133" i="116"/>
  <c r="Q95" i="116"/>
  <c r="K598" i="116"/>
  <c r="L599" i="116"/>
  <c r="N200" i="116"/>
  <c r="K416" i="116"/>
  <c r="J59" i="116"/>
  <c r="J57" i="116" s="1"/>
  <c r="K37" i="116"/>
  <c r="K343" i="116"/>
  <c r="L344" i="116"/>
  <c r="J207" i="116"/>
  <c r="J64" i="116"/>
  <c r="J414" i="116"/>
  <c r="O397" i="116"/>
  <c r="P398" i="116"/>
  <c r="M37" i="116"/>
  <c r="N110" i="116"/>
  <c r="N654" i="116"/>
  <c r="O654" i="116" s="1"/>
  <c r="P339" i="116"/>
  <c r="P685" i="116"/>
  <c r="O468" i="116"/>
  <c r="P469" i="116"/>
  <c r="L516" i="116"/>
  <c r="M517" i="116"/>
  <c r="J652" i="116"/>
  <c r="J711" i="116" s="1"/>
  <c r="L69" i="116"/>
  <c r="M355" i="116"/>
  <c r="M352" i="116" s="1"/>
  <c r="L271" i="116"/>
  <c r="K56" i="116"/>
  <c r="P687" i="116"/>
  <c r="K186" i="116"/>
  <c r="L186" i="116" s="1"/>
  <c r="J42" i="116"/>
  <c r="N27" i="116"/>
  <c r="O100" i="116"/>
  <c r="O27" i="116" s="1"/>
  <c r="N592" i="116"/>
  <c r="J53" i="116"/>
  <c r="J52" i="116" s="1"/>
  <c r="K101" i="116"/>
  <c r="J333" i="116"/>
  <c r="K334" i="116"/>
  <c r="M703" i="116"/>
  <c r="L204" i="116"/>
  <c r="L201" i="116" s="1"/>
  <c r="O137" i="116"/>
  <c r="P228" i="116"/>
  <c r="K402" i="116"/>
  <c r="K46" i="116"/>
  <c r="K45" i="116" s="1"/>
  <c r="M610" i="116"/>
  <c r="N611" i="116"/>
  <c r="N353" i="116"/>
  <c r="K617" i="116"/>
  <c r="L618" i="116"/>
  <c r="L617" i="116" s="1"/>
  <c r="P268" i="116"/>
  <c r="Q689" i="116"/>
  <c r="O492" i="116"/>
  <c r="P89" i="116"/>
  <c r="K207" i="116"/>
  <c r="L208" i="116"/>
  <c r="N115" i="116"/>
  <c r="L37" i="116"/>
  <c r="K385" i="116"/>
  <c r="K31" i="116"/>
  <c r="K496" i="116"/>
  <c r="K68" i="116" s="1"/>
  <c r="J494" i="116"/>
  <c r="K15" i="116"/>
  <c r="L230" i="116"/>
  <c r="L227" i="116" s="1"/>
  <c r="L661" i="116"/>
  <c r="L658" i="116" s="1"/>
  <c r="K658" i="116"/>
  <c r="K20" i="116"/>
  <c r="K90" i="116"/>
  <c r="L403" i="116"/>
  <c r="K653" i="116"/>
  <c r="L656" i="116"/>
  <c r="K314" i="116"/>
  <c r="L315" i="116"/>
  <c r="J191" i="116"/>
  <c r="J48" i="116"/>
  <c r="K192" i="116"/>
  <c r="Q122" i="116"/>
  <c r="K201" i="116"/>
  <c r="Q659" i="116"/>
  <c r="K26" i="116"/>
  <c r="L99" i="116"/>
  <c r="L26" i="116" s="1"/>
  <c r="P141" i="116"/>
  <c r="L316" i="116"/>
  <c r="K30" i="116"/>
  <c r="K25" i="116"/>
  <c r="N118" i="116"/>
  <c r="L259" i="116"/>
  <c r="M423" i="116"/>
  <c r="N424" i="116"/>
  <c r="L138" i="116"/>
  <c r="K414" i="116"/>
  <c r="K565" i="116"/>
  <c r="L566" i="116"/>
  <c r="M556" i="116"/>
  <c r="N557" i="116"/>
  <c r="N132" i="116"/>
  <c r="O162" i="116"/>
  <c r="N473" i="116"/>
  <c r="O474" i="116"/>
  <c r="N256" i="116"/>
  <c r="M546" i="116"/>
  <c r="N547" i="116"/>
  <c r="L388" i="116"/>
  <c r="M445" i="116"/>
  <c r="N446" i="116"/>
  <c r="O563" i="116"/>
  <c r="L281" i="116"/>
  <c r="M282" i="116"/>
  <c r="O126" i="116"/>
  <c r="K257" i="116"/>
  <c r="M404" i="116"/>
  <c r="N405" i="116"/>
  <c r="L456" i="116"/>
  <c r="M457" i="116"/>
  <c r="N462" i="116"/>
  <c r="M553" i="116"/>
  <c r="N553" i="116" s="1"/>
  <c r="O553" i="116" s="1"/>
  <c r="P553" i="116" s="1"/>
  <c r="Q553" i="116" s="1"/>
  <c r="J29" i="116"/>
  <c r="J28" i="116" s="1"/>
  <c r="L96" i="116"/>
  <c r="K94" i="116"/>
  <c r="M583" i="116"/>
  <c r="O513" i="116"/>
  <c r="M415" i="116"/>
  <c r="L480" i="116"/>
  <c r="M481" i="116"/>
  <c r="J165" i="116"/>
  <c r="K167" i="116"/>
  <c r="O97" i="116"/>
  <c r="N331" i="116"/>
  <c r="O332" i="116"/>
  <c r="O331" i="116" s="1"/>
  <c r="O246" i="116"/>
  <c r="O243" i="116" s="1"/>
  <c r="K378" i="116"/>
  <c r="L379" i="116"/>
  <c r="K205" i="116"/>
  <c r="K62" i="116"/>
  <c r="K61" i="116" s="1"/>
  <c r="M231" i="116"/>
  <c r="N231" i="116" s="1"/>
  <c r="K172" i="116"/>
  <c r="M25" i="116"/>
  <c r="N98" i="116"/>
  <c r="N406" i="116"/>
  <c r="M49" i="116"/>
  <c r="K369" i="116"/>
  <c r="L370" i="116"/>
  <c r="M636" i="116"/>
  <c r="N637" i="116"/>
  <c r="L232" i="116"/>
  <c r="M233" i="116"/>
  <c r="J51" i="116"/>
  <c r="J475" i="116"/>
  <c r="K479" i="116"/>
  <c r="Q244" i="116"/>
  <c r="K704" i="116"/>
  <c r="L706" i="116"/>
  <c r="O450" i="116"/>
  <c r="O676" i="116"/>
  <c r="L249" i="116"/>
  <c r="L93" i="116"/>
  <c r="K391" i="116"/>
  <c r="O495" i="116"/>
  <c r="L534" i="116"/>
  <c r="O527" i="116"/>
  <c r="P528" i="116"/>
  <c r="N705" i="116"/>
  <c r="O321" i="116"/>
  <c r="O121" i="116"/>
  <c r="K587" i="116"/>
  <c r="L588" i="116"/>
  <c r="Q104" i="116"/>
  <c r="L25" i="116"/>
  <c r="L209" i="116"/>
  <c r="M209" i="116" s="1"/>
  <c r="N209" i="116" s="1"/>
  <c r="O209" i="116" s="1"/>
  <c r="P209" i="116" s="1"/>
  <c r="Q209" i="116" s="1"/>
  <c r="M163" i="116"/>
  <c r="L161" i="116"/>
  <c r="L19" i="116"/>
  <c r="L182" i="116"/>
  <c r="M615" i="116"/>
  <c r="N616" i="116"/>
  <c r="K64" i="116"/>
  <c r="P632" i="116"/>
  <c r="M545" i="116"/>
  <c r="Q128" i="116"/>
  <c r="P55" i="116"/>
  <c r="Q55" i="116" s="1"/>
  <c r="J23" i="116"/>
  <c r="J21" i="116" s="1"/>
  <c r="L411" i="116"/>
  <c r="M411" i="116" s="1"/>
  <c r="K36" i="116"/>
  <c r="L109" i="116"/>
  <c r="K178" i="116"/>
  <c r="L180" i="116"/>
  <c r="M698" i="116"/>
  <c r="N699" i="116"/>
  <c r="L485" i="116"/>
  <c r="M486" i="116"/>
  <c r="O349" i="116"/>
  <c r="P350" i="116"/>
  <c r="P349" i="116" s="1"/>
  <c r="Q349" i="116" s="1"/>
  <c r="I40" i="116"/>
  <c r="K307" i="116"/>
  <c r="L308" i="116"/>
  <c r="K324" i="116"/>
  <c r="J320" i="116"/>
  <c r="I368" i="116"/>
  <c r="I427" i="116" s="1"/>
  <c r="M202" i="116"/>
  <c r="N690" i="116"/>
  <c r="M688" i="116"/>
  <c r="J391" i="116"/>
  <c r="I155" i="116"/>
  <c r="I214" i="116" s="1"/>
  <c r="L173" i="116"/>
  <c r="K39" i="116"/>
  <c r="L112" i="116"/>
  <c r="P142" i="116"/>
  <c r="M116" i="116"/>
  <c r="N117" i="116"/>
  <c r="L662" i="116"/>
  <c r="M663" i="116"/>
  <c r="M229" i="116"/>
  <c r="N229" i="116" s="1"/>
  <c r="K227" i="116"/>
  <c r="N695" i="116"/>
  <c r="K232" i="116"/>
  <c r="K18" i="116"/>
  <c r="N243" i="116"/>
  <c r="K136" i="116"/>
  <c r="M449" i="116"/>
  <c r="J511" i="116"/>
  <c r="J16" i="116"/>
  <c r="J12" i="116" s="1"/>
  <c r="K236" i="116"/>
  <c r="L237" i="116"/>
  <c r="K22" i="116"/>
  <c r="J184" i="116"/>
  <c r="J41" i="116"/>
  <c r="K185" i="116"/>
  <c r="O123" i="116"/>
  <c r="O118" i="116"/>
  <c r="P119" i="116"/>
  <c r="M210" i="116"/>
  <c r="N211" i="116"/>
  <c r="J562" i="116"/>
  <c r="K564" i="116"/>
  <c r="K65" i="116" s="1"/>
  <c r="L130" i="116"/>
  <c r="N131" i="116"/>
  <c r="J65" i="116"/>
  <c r="O386" i="116"/>
  <c r="L392" i="116"/>
  <c r="L113" i="116"/>
  <c r="M114" i="116"/>
  <c r="J68" i="116"/>
  <c r="J66" i="116" s="1"/>
  <c r="P197" i="116"/>
  <c r="N476" i="116"/>
  <c r="L273" i="116"/>
  <c r="O250" i="116"/>
  <c r="M102" i="116"/>
  <c r="K420" i="116"/>
  <c r="O111" i="116"/>
  <c r="L593" i="116"/>
  <c r="K591" i="116"/>
  <c r="K539" i="116"/>
  <c r="L540" i="116"/>
  <c r="O139" i="116"/>
  <c r="P140" i="116"/>
  <c r="L101" i="116" l="1"/>
  <c r="M472" i="116"/>
  <c r="M50" i="116"/>
  <c r="J439" i="116"/>
  <c r="P277" i="116"/>
  <c r="Q277" i="116" s="1"/>
  <c r="L58" i="116"/>
  <c r="K23" i="116"/>
  <c r="J368" i="116"/>
  <c r="J427" i="116" s="1"/>
  <c r="K669" i="116"/>
  <c r="K652" i="116" s="1"/>
  <c r="K711" i="116" s="1"/>
  <c r="K489" i="116"/>
  <c r="L490" i="116"/>
  <c r="J40" i="116"/>
  <c r="N614" i="116"/>
  <c r="N613" i="116" s="1"/>
  <c r="N491" i="116"/>
  <c r="P327" i="116"/>
  <c r="L522" i="116"/>
  <c r="K29" i="116"/>
  <c r="K28" i="116" s="1"/>
  <c r="K17" i="116"/>
  <c r="M418" i="116"/>
  <c r="M189" i="116"/>
  <c r="N190" i="116"/>
  <c r="N552" i="116"/>
  <c r="N551" i="116" s="1"/>
  <c r="M551" i="116"/>
  <c r="N249" i="116"/>
  <c r="L551" i="116"/>
  <c r="P269" i="116"/>
  <c r="Q269" i="116" s="1"/>
  <c r="M120" i="116"/>
  <c r="O124" i="116"/>
  <c r="P124" i="116" s="1"/>
  <c r="Q124" i="116" s="1"/>
  <c r="M661" i="116"/>
  <c r="N661" i="116" s="1"/>
  <c r="K12" i="116"/>
  <c r="L314" i="116"/>
  <c r="O280" i="116"/>
  <c r="P280" i="116" s="1"/>
  <c r="Q280" i="116" s="1"/>
  <c r="L157" i="116"/>
  <c r="M157" i="116" s="1"/>
  <c r="N157" i="116" s="1"/>
  <c r="N156" i="116" s="1"/>
  <c r="K66" i="116"/>
  <c r="I11" i="116"/>
  <c r="I70" i="116" s="1"/>
  <c r="L187" i="116"/>
  <c r="M188" i="116"/>
  <c r="M187" i="116" s="1"/>
  <c r="L260" i="116"/>
  <c r="M261" i="116"/>
  <c r="O628" i="116"/>
  <c r="O627" i="116" s="1"/>
  <c r="M329" i="116"/>
  <c r="O330" i="116"/>
  <c r="O329" i="116" s="1"/>
  <c r="J510" i="116"/>
  <c r="J569" i="116" s="1"/>
  <c r="L681" i="116"/>
  <c r="M682" i="116"/>
  <c r="O179" i="116"/>
  <c r="P179" i="116" s="1"/>
  <c r="Q179" i="116" s="1"/>
  <c r="N560" i="116"/>
  <c r="O561" i="116"/>
  <c r="O560" i="116" s="1"/>
  <c r="K52" i="116"/>
  <c r="O265" i="116"/>
  <c r="O262" i="116" s="1"/>
  <c r="N262" i="116"/>
  <c r="N24" i="116"/>
  <c r="J297" i="116"/>
  <c r="J356" i="116" s="1"/>
  <c r="N411" i="116"/>
  <c r="O411" i="116" s="1"/>
  <c r="P411" i="116" s="1"/>
  <c r="Q411" i="116" s="1"/>
  <c r="J155" i="116"/>
  <c r="J214" i="116" s="1"/>
  <c r="K156" i="116"/>
  <c r="L542" i="116"/>
  <c r="M543" i="116"/>
  <c r="O234" i="116"/>
  <c r="P234" i="116" s="1"/>
  <c r="Q234" i="116" s="1"/>
  <c r="M279" i="116"/>
  <c r="M278" i="116" s="1"/>
  <c r="L278" i="116"/>
  <c r="M421" i="116"/>
  <c r="N50" i="116"/>
  <c r="M677" i="116"/>
  <c r="N677" i="116" s="1"/>
  <c r="M627" i="116"/>
  <c r="Q135" i="116"/>
  <c r="P134" i="116"/>
  <c r="Q134" i="116" s="1"/>
  <c r="Q197" i="116"/>
  <c r="N210" i="116"/>
  <c r="O211" i="116"/>
  <c r="L236" i="116"/>
  <c r="L22" i="116"/>
  <c r="M237" i="116"/>
  <c r="N698" i="116"/>
  <c r="O699" i="116"/>
  <c r="O449" i="116"/>
  <c r="P450" i="116"/>
  <c r="L369" i="116"/>
  <c r="M370" i="116"/>
  <c r="L13" i="116"/>
  <c r="P513" i="116"/>
  <c r="N445" i="116"/>
  <c r="O446" i="116"/>
  <c r="L565" i="116"/>
  <c r="L67" i="116"/>
  <c r="M566" i="116"/>
  <c r="N418" i="116"/>
  <c r="O419" i="116"/>
  <c r="M315" i="116"/>
  <c r="L15" i="116"/>
  <c r="M230" i="116"/>
  <c r="M227" i="116" s="1"/>
  <c r="K333" i="116"/>
  <c r="L334" i="116"/>
  <c r="J63" i="116"/>
  <c r="L416" i="116"/>
  <c r="K59" i="116"/>
  <c r="K57" i="116" s="1"/>
  <c r="N400" i="116"/>
  <c r="O401" i="116"/>
  <c r="M593" i="116"/>
  <c r="L591" i="116"/>
  <c r="O249" i="116"/>
  <c r="P250" i="116"/>
  <c r="M19" i="116"/>
  <c r="M161" i="116"/>
  <c r="N163" i="116"/>
  <c r="L587" i="116"/>
  <c r="M588" i="116"/>
  <c r="M18" i="116" s="1"/>
  <c r="L533" i="116"/>
  <c r="M534" i="116"/>
  <c r="K368" i="116"/>
  <c r="K427" i="116" s="1"/>
  <c r="O231" i="116"/>
  <c r="L669" i="116"/>
  <c r="M670" i="116"/>
  <c r="N415" i="116"/>
  <c r="M582" i="116"/>
  <c r="N583" i="116"/>
  <c r="M456" i="116"/>
  <c r="N457" i="116"/>
  <c r="P126" i="116"/>
  <c r="L258" i="116"/>
  <c r="M259" i="116"/>
  <c r="L44" i="116"/>
  <c r="L43" i="116" s="1"/>
  <c r="L207" i="116"/>
  <c r="M208" i="116"/>
  <c r="L64" i="116"/>
  <c r="O353" i="116"/>
  <c r="Q687" i="116"/>
  <c r="P686" i="116"/>
  <c r="Q686" i="116" s="1"/>
  <c r="Q469" i="116"/>
  <c r="P468" i="116"/>
  <c r="Q468" i="116" s="1"/>
  <c r="N87" i="116"/>
  <c r="N85" i="116" s="1"/>
  <c r="N198" i="116"/>
  <c r="M196" i="116"/>
  <c r="M54" i="116"/>
  <c r="M125" i="116"/>
  <c r="N127" i="116"/>
  <c r="N283" i="116"/>
  <c r="N130" i="116"/>
  <c r="O131" i="116"/>
  <c r="P131" i="116" s="1"/>
  <c r="Q119" i="116"/>
  <c r="P118" i="116"/>
  <c r="Q118" i="116" s="1"/>
  <c r="Q142" i="116"/>
  <c r="L178" i="116"/>
  <c r="M180" i="116"/>
  <c r="N615" i="116"/>
  <c r="O616" i="116"/>
  <c r="P495" i="116"/>
  <c r="M706" i="116"/>
  <c r="L704" i="116"/>
  <c r="L31" i="116"/>
  <c r="L385" i="116"/>
  <c r="M388" i="116"/>
  <c r="P162" i="116"/>
  <c r="M99" i="116"/>
  <c r="J498" i="116"/>
  <c r="P137" i="116"/>
  <c r="P100" i="116"/>
  <c r="N37" i="116"/>
  <c r="O110" i="116"/>
  <c r="O200" i="116"/>
  <c r="L409" i="116"/>
  <c r="M410" i="116"/>
  <c r="M604" i="116"/>
  <c r="N605" i="116"/>
  <c r="O86" i="116"/>
  <c r="L33" i="116"/>
  <c r="M106" i="116"/>
  <c r="M205" i="116"/>
  <c r="N206" i="116"/>
  <c r="P332" i="116"/>
  <c r="P111" i="116"/>
  <c r="P139" i="116"/>
  <c r="Q140" i="116"/>
  <c r="L272" i="116"/>
  <c r="M273" i="116"/>
  <c r="M113" i="116"/>
  <c r="N114" i="116"/>
  <c r="M662" i="116"/>
  <c r="N663" i="116"/>
  <c r="M232" i="116"/>
  <c r="N233" i="116"/>
  <c r="N49" i="116"/>
  <c r="O406" i="116"/>
  <c r="L378" i="116"/>
  <c r="M379" i="116"/>
  <c r="O24" i="116"/>
  <c r="P97" i="116"/>
  <c r="M96" i="116"/>
  <c r="L94" i="116"/>
  <c r="N546" i="116"/>
  <c r="O547" i="116"/>
  <c r="K191" i="116"/>
  <c r="L192" i="116"/>
  <c r="K48" i="116"/>
  <c r="M656" i="116"/>
  <c r="L653" i="116"/>
  <c r="L496" i="116"/>
  <c r="K494" i="116"/>
  <c r="Q89" i="116"/>
  <c r="Q268" i="116"/>
  <c r="P267" i="116"/>
  <c r="Q267" i="116" s="1"/>
  <c r="N610" i="116"/>
  <c r="O611" i="116"/>
  <c r="M516" i="116"/>
  <c r="N517" i="116"/>
  <c r="P684" i="116"/>
  <c r="Q684" i="116" s="1"/>
  <c r="Q685" i="116"/>
  <c r="L343" i="116"/>
  <c r="M344" i="116"/>
  <c r="Q133" i="116"/>
  <c r="M85" i="116"/>
  <c r="L54" i="116"/>
  <c r="L107" i="116"/>
  <c r="L35" i="116"/>
  <c r="M108" i="116"/>
  <c r="O695" i="116"/>
  <c r="N693" i="116"/>
  <c r="L39" i="116"/>
  <c r="M112" i="116"/>
  <c r="O690" i="116"/>
  <c r="N688" i="116"/>
  <c r="L36" i="116"/>
  <c r="M109" i="116"/>
  <c r="P121" i="116"/>
  <c r="N25" i="116"/>
  <c r="O98" i="116"/>
  <c r="M471" i="116"/>
  <c r="N472" i="116"/>
  <c r="N404" i="116"/>
  <c r="O405" i="116"/>
  <c r="M281" i="116"/>
  <c r="N282" i="116"/>
  <c r="O132" i="116"/>
  <c r="M138" i="116"/>
  <c r="L136" i="116"/>
  <c r="O592" i="116"/>
  <c r="M186" i="116"/>
  <c r="M271" i="116"/>
  <c r="L56" i="116"/>
  <c r="L598" i="116"/>
  <c r="M599" i="116"/>
  <c r="M303" i="116"/>
  <c r="N304" i="116"/>
  <c r="K35" i="116"/>
  <c r="K107" i="116"/>
  <c r="K84" i="116" s="1"/>
  <c r="K143" i="116" s="1"/>
  <c r="O229" i="116"/>
  <c r="P123" i="116"/>
  <c r="N202" i="116"/>
  <c r="L324" i="116"/>
  <c r="L38" i="116" s="1"/>
  <c r="K320" i="116"/>
  <c r="M544" i="116"/>
  <c r="N545" i="116"/>
  <c r="K38" i="116"/>
  <c r="O705" i="116"/>
  <c r="L20" i="116"/>
  <c r="M93" i="116"/>
  <c r="L90" i="116"/>
  <c r="N636" i="116"/>
  <c r="O637" i="116"/>
  <c r="K165" i="116"/>
  <c r="L167" i="116"/>
  <c r="O256" i="116"/>
  <c r="J47" i="116"/>
  <c r="L402" i="116"/>
  <c r="M403" i="116"/>
  <c r="L46" i="116"/>
  <c r="L45" i="116" s="1"/>
  <c r="L520" i="116"/>
  <c r="M522" i="116"/>
  <c r="Q339" i="116"/>
  <c r="P338" i="116"/>
  <c r="Q338" i="116" s="1"/>
  <c r="Q398" i="116"/>
  <c r="P397" i="116"/>
  <c r="Q397" i="116" s="1"/>
  <c r="L707" i="116"/>
  <c r="M708" i="116"/>
  <c r="K622" i="116"/>
  <c r="K581" i="116" s="1"/>
  <c r="K640" i="116" s="1"/>
  <c r="L623" i="116"/>
  <c r="L53" i="116" s="1"/>
  <c r="L539" i="116"/>
  <c r="M540" i="116"/>
  <c r="N102" i="116"/>
  <c r="O476" i="116"/>
  <c r="L391" i="116"/>
  <c r="M392" i="116"/>
  <c r="K562" i="116"/>
  <c r="K510" i="116" s="1"/>
  <c r="K569" i="116" s="1"/>
  <c r="L564" i="116"/>
  <c r="L65" i="116" s="1"/>
  <c r="N116" i="116"/>
  <c r="O117" i="116"/>
  <c r="L172" i="116"/>
  <c r="M173" i="116"/>
  <c r="L307" i="116"/>
  <c r="M308" i="116"/>
  <c r="M485" i="116"/>
  <c r="N486" i="116"/>
  <c r="P631" i="116"/>
  <c r="Q631" i="116" s="1"/>
  <c r="Q632" i="116"/>
  <c r="M182" i="116"/>
  <c r="P676" i="116"/>
  <c r="L479" i="116"/>
  <c r="K51" i="116"/>
  <c r="K475" i="116"/>
  <c r="K439" i="116" s="1"/>
  <c r="K255" i="116"/>
  <c r="K226" i="116" s="1"/>
  <c r="K285" i="116" s="1"/>
  <c r="L257" i="116"/>
  <c r="P563" i="116"/>
  <c r="N556" i="116"/>
  <c r="O557" i="116"/>
  <c r="N423" i="116"/>
  <c r="O424" i="116"/>
  <c r="L30" i="116"/>
  <c r="M316" i="116"/>
  <c r="M618" i="116"/>
  <c r="M204" i="116"/>
  <c r="L60" i="116"/>
  <c r="N440" i="116"/>
  <c r="O441" i="116"/>
  <c r="O440" i="116" s="1"/>
  <c r="N633" i="116"/>
  <c r="O634" i="116"/>
  <c r="L298" i="116"/>
  <c r="M300" i="116"/>
  <c r="M14" i="116" s="1"/>
  <c r="M515" i="116"/>
  <c r="M16" i="116" s="1"/>
  <c r="L511" i="116"/>
  <c r="L18" i="116"/>
  <c r="L29" i="116"/>
  <c r="K184" i="116"/>
  <c r="L185" i="116"/>
  <c r="K41" i="116"/>
  <c r="K21" i="116"/>
  <c r="K63" i="116"/>
  <c r="P321" i="116"/>
  <c r="Q528" i="116"/>
  <c r="P527" i="116"/>
  <c r="Q527" i="116" s="1"/>
  <c r="P246" i="116"/>
  <c r="M480" i="116"/>
  <c r="N481" i="116"/>
  <c r="O462" i="116"/>
  <c r="P463" i="116"/>
  <c r="Q327" i="116"/>
  <c r="P326" i="116"/>
  <c r="Q326" i="116" s="1"/>
  <c r="O473" i="116"/>
  <c r="P474" i="116"/>
  <c r="Q141" i="116"/>
  <c r="O115" i="116"/>
  <c r="O491" i="116"/>
  <c r="P492" i="116"/>
  <c r="Q228" i="116"/>
  <c r="M702" i="116"/>
  <c r="N703" i="116"/>
  <c r="K42" i="116"/>
  <c r="M69" i="116"/>
  <c r="N355" i="116"/>
  <c r="P654" i="116"/>
  <c r="N347" i="116"/>
  <c r="O348" i="116"/>
  <c r="L32" i="116"/>
  <c r="M105" i="116"/>
  <c r="P386" i="116"/>
  <c r="L23" i="116" l="1"/>
  <c r="P276" i="116"/>
  <c r="Q276" i="116" s="1"/>
  <c r="L156" i="116"/>
  <c r="O552" i="116"/>
  <c r="P330" i="116"/>
  <c r="P329" i="116" s="1"/>
  <c r="Q329" i="116" s="1"/>
  <c r="O614" i="116"/>
  <c r="P614" i="116" s="1"/>
  <c r="O50" i="116"/>
  <c r="P265" i="116"/>
  <c r="P50" i="116" s="1"/>
  <c r="Q50" i="116" s="1"/>
  <c r="K297" i="116"/>
  <c r="K356" i="116" s="1"/>
  <c r="O120" i="116"/>
  <c r="N188" i="116"/>
  <c r="N187" i="116" s="1"/>
  <c r="L489" i="116"/>
  <c r="L62" i="116"/>
  <c r="L61" i="116" s="1"/>
  <c r="M490" i="116"/>
  <c r="J11" i="116"/>
  <c r="J70" i="116" s="1"/>
  <c r="P628" i="116"/>
  <c r="Q628" i="116" s="1"/>
  <c r="N189" i="116"/>
  <c r="O190" i="116"/>
  <c r="M675" i="116"/>
  <c r="M658" i="116"/>
  <c r="K40" i="116"/>
  <c r="L84" i="116"/>
  <c r="L143" i="116" s="1"/>
  <c r="P561" i="116"/>
  <c r="Q561" i="116" s="1"/>
  <c r="M420" i="116"/>
  <c r="N421" i="116"/>
  <c r="N279" i="116"/>
  <c r="N278" i="116" s="1"/>
  <c r="M156" i="116"/>
  <c r="O157" i="116"/>
  <c r="M67" i="116"/>
  <c r="M542" i="116"/>
  <c r="N543" i="116"/>
  <c r="Q330" i="116"/>
  <c r="O404" i="116"/>
  <c r="M681" i="116"/>
  <c r="N682" i="116"/>
  <c r="M260" i="116"/>
  <c r="N261" i="116"/>
  <c r="M32" i="116"/>
  <c r="N105" i="116"/>
  <c r="Q654" i="116"/>
  <c r="M257" i="116"/>
  <c r="M42" i="116" s="1"/>
  <c r="L255" i="116"/>
  <c r="L226" i="116" s="1"/>
  <c r="L285" i="116" s="1"/>
  <c r="N182" i="116"/>
  <c r="M172" i="116"/>
  <c r="N173" i="116"/>
  <c r="M391" i="116"/>
  <c r="N392" i="116"/>
  <c r="M707" i="116"/>
  <c r="N708" i="116"/>
  <c r="P256" i="116"/>
  <c r="Q123" i="116"/>
  <c r="N281" i="116"/>
  <c r="O282" i="116"/>
  <c r="P695" i="116"/>
  <c r="O693" i="116"/>
  <c r="L191" i="116"/>
  <c r="L48" i="116"/>
  <c r="M192" i="116"/>
  <c r="N205" i="116"/>
  <c r="O206" i="116"/>
  <c r="N604" i="116"/>
  <c r="O605" i="116"/>
  <c r="M207" i="116"/>
  <c r="M64" i="116"/>
  <c r="N208" i="116"/>
  <c r="N593" i="116"/>
  <c r="M591" i="116"/>
  <c r="L59" i="116"/>
  <c r="L57" i="116" s="1"/>
  <c r="L414" i="116"/>
  <c r="L368" i="116" s="1"/>
  <c r="L427" i="116" s="1"/>
  <c r="M314" i="116"/>
  <c r="N315" i="116"/>
  <c r="N702" i="116"/>
  <c r="O703" i="116"/>
  <c r="Q463" i="116"/>
  <c r="P462" i="116"/>
  <c r="Q462" i="116" s="1"/>
  <c r="Q246" i="116"/>
  <c r="P243" i="116"/>
  <c r="Q243" i="116" s="1"/>
  <c r="M298" i="116"/>
  <c r="N300" i="116"/>
  <c r="N14" i="116" s="1"/>
  <c r="O551" i="116"/>
  <c r="P552" i="116"/>
  <c r="M520" i="116"/>
  <c r="N522" i="116"/>
  <c r="M598" i="116"/>
  <c r="N599" i="116"/>
  <c r="M36" i="116"/>
  <c r="N109" i="116"/>
  <c r="N516" i="116"/>
  <c r="O517" i="116"/>
  <c r="K498" i="116"/>
  <c r="Q97" i="116"/>
  <c r="P24" i="116"/>
  <c r="Q24" i="116" s="1"/>
  <c r="M272" i="116"/>
  <c r="N273" i="116"/>
  <c r="Q100" i="116"/>
  <c r="P27" i="116"/>
  <c r="Q27" i="116" s="1"/>
  <c r="O615" i="116"/>
  <c r="P616" i="116"/>
  <c r="N456" i="116"/>
  <c r="O457" i="116"/>
  <c r="O163" i="116"/>
  <c r="N19" i="116"/>
  <c r="N161" i="116"/>
  <c r="O400" i="116"/>
  <c r="P401" i="116"/>
  <c r="O418" i="116"/>
  <c r="P419" i="116"/>
  <c r="Q513" i="116"/>
  <c r="L17" i="116"/>
  <c r="O423" i="116"/>
  <c r="P424" i="116"/>
  <c r="O116" i="116"/>
  <c r="P117" i="116"/>
  <c r="P476" i="116"/>
  <c r="M20" i="116"/>
  <c r="M17" i="116" s="1"/>
  <c r="M90" i="116"/>
  <c r="N93" i="116"/>
  <c r="P229" i="116"/>
  <c r="O661" i="116"/>
  <c r="N658" i="116"/>
  <c r="P405" i="116"/>
  <c r="M496" i="116"/>
  <c r="L494" i="116"/>
  <c r="L68" i="116"/>
  <c r="L66" i="116" s="1"/>
  <c r="O546" i="116"/>
  <c r="P547" i="116"/>
  <c r="N662" i="116"/>
  <c r="O663" i="116"/>
  <c r="M409" i="116"/>
  <c r="N410" i="116"/>
  <c r="Q137" i="116"/>
  <c r="O130" i="116"/>
  <c r="N54" i="116"/>
  <c r="O127" i="116"/>
  <c r="N125" i="116"/>
  <c r="P231" i="116"/>
  <c r="L12" i="116"/>
  <c r="O677" i="116"/>
  <c r="N675" i="116"/>
  <c r="O355" i="116"/>
  <c r="O352" i="116" s="1"/>
  <c r="N69" i="116"/>
  <c r="O633" i="116"/>
  <c r="P634" i="116"/>
  <c r="M324" i="116"/>
  <c r="L320" i="116"/>
  <c r="P120" i="116"/>
  <c r="Q120" i="116" s="1"/>
  <c r="Q121" i="116"/>
  <c r="O610" i="116"/>
  <c r="P611" i="116"/>
  <c r="M378" i="116"/>
  <c r="N379" i="116"/>
  <c r="M33" i="116"/>
  <c r="N106" i="116"/>
  <c r="L52" i="116"/>
  <c r="M178" i="116"/>
  <c r="N180" i="116"/>
  <c r="M258" i="116"/>
  <c r="N259" i="116"/>
  <c r="M44" i="116"/>
  <c r="M43" i="116" s="1"/>
  <c r="N582" i="116"/>
  <c r="O583" i="116"/>
  <c r="M565" i="116"/>
  <c r="N566" i="116"/>
  <c r="M369" i="116"/>
  <c r="N370" i="116"/>
  <c r="M13" i="116"/>
  <c r="M236" i="116"/>
  <c r="N237" i="116"/>
  <c r="M22" i="116"/>
  <c r="O347" i="116"/>
  <c r="P348" i="116"/>
  <c r="P347" i="116" s="1"/>
  <c r="Q347" i="116" s="1"/>
  <c r="L184" i="116"/>
  <c r="M185" i="116"/>
  <c r="L41" i="116"/>
  <c r="M511" i="116"/>
  <c r="N515" i="116"/>
  <c r="N204" i="116"/>
  <c r="N201" i="116" s="1"/>
  <c r="M60" i="116"/>
  <c r="O556" i="116"/>
  <c r="P557" i="116"/>
  <c r="N485" i="116"/>
  <c r="O486" i="116"/>
  <c r="O102" i="116"/>
  <c r="P705" i="116"/>
  <c r="O202" i="116"/>
  <c r="N271" i="116"/>
  <c r="M56" i="116"/>
  <c r="N138" i="116"/>
  <c r="M136" i="116"/>
  <c r="O688" i="116"/>
  <c r="P690" i="116"/>
  <c r="Q139" i="116"/>
  <c r="N706" i="116"/>
  <c r="M704" i="116"/>
  <c r="M533" i="116"/>
  <c r="N534" i="116"/>
  <c r="L333" i="116"/>
  <c r="M334" i="116"/>
  <c r="L21" i="116"/>
  <c r="M58" i="116"/>
  <c r="P491" i="116"/>
  <c r="Q491" i="116" s="1"/>
  <c r="Q492" i="116"/>
  <c r="Q474" i="116"/>
  <c r="P473" i="116"/>
  <c r="Q473" i="116" s="1"/>
  <c r="P441" i="116"/>
  <c r="M617" i="116"/>
  <c r="N618" i="116"/>
  <c r="L51" i="116"/>
  <c r="M479" i="116"/>
  <c r="L475" i="116"/>
  <c r="L439" i="116" s="1"/>
  <c r="M29" i="116"/>
  <c r="L622" i="116"/>
  <c r="L581" i="116" s="1"/>
  <c r="L640" i="116" s="1"/>
  <c r="M623" i="116"/>
  <c r="M402" i="116"/>
  <c r="N403" i="116"/>
  <c r="M46" i="116"/>
  <c r="M45" i="116" s="1"/>
  <c r="L165" i="116"/>
  <c r="M167" i="116"/>
  <c r="M23" i="116" s="1"/>
  <c r="M201" i="116"/>
  <c r="L42" i="116"/>
  <c r="N471" i="116"/>
  <c r="O472" i="116"/>
  <c r="M39" i="116"/>
  <c r="N112" i="116"/>
  <c r="M343" i="116"/>
  <c r="N344" i="116"/>
  <c r="L652" i="116"/>
  <c r="L711" i="116" s="1"/>
  <c r="P406" i="116"/>
  <c r="O49" i="116"/>
  <c r="Q131" i="116"/>
  <c r="P86" i="116"/>
  <c r="Q162" i="116"/>
  <c r="Q495" i="116"/>
  <c r="P353" i="116"/>
  <c r="Q126" i="116"/>
  <c r="O415" i="116"/>
  <c r="Q250" i="116"/>
  <c r="P249" i="116"/>
  <c r="Q249" i="116" s="1"/>
  <c r="P449" i="116"/>
  <c r="Q449" i="116" s="1"/>
  <c r="Q450" i="116"/>
  <c r="Q386" i="116"/>
  <c r="N480" i="116"/>
  <c r="O481" i="116"/>
  <c r="Q321" i="116"/>
  <c r="M30" i="116"/>
  <c r="N316" i="116"/>
  <c r="Q563" i="116"/>
  <c r="Q676" i="116"/>
  <c r="M307" i="116"/>
  <c r="N308" i="116"/>
  <c r="M564" i="116"/>
  <c r="M65" i="116" s="1"/>
  <c r="L562" i="116"/>
  <c r="L510" i="116" s="1"/>
  <c r="L569" i="116" s="1"/>
  <c r="M101" i="116"/>
  <c r="K155" i="116"/>
  <c r="K214" i="116" s="1"/>
  <c r="K34" i="116"/>
  <c r="N186" i="116"/>
  <c r="P132" i="116"/>
  <c r="M107" i="116"/>
  <c r="M35" i="116"/>
  <c r="N108" i="116"/>
  <c r="N656" i="116"/>
  <c r="M653" i="116"/>
  <c r="N113" i="116"/>
  <c r="O114" i="116"/>
  <c r="Q111" i="116"/>
  <c r="P200" i="116"/>
  <c r="M26" i="116"/>
  <c r="N99" i="116"/>
  <c r="O283" i="116"/>
  <c r="O198" i="116"/>
  <c r="N196" i="116"/>
  <c r="N352" i="116"/>
  <c r="M416" i="116"/>
  <c r="N230" i="116"/>
  <c r="M15" i="116"/>
  <c r="O445" i="116"/>
  <c r="P446" i="116"/>
  <c r="P115" i="116"/>
  <c r="L28" i="116"/>
  <c r="M539" i="116"/>
  <c r="N540" i="116"/>
  <c r="O636" i="116"/>
  <c r="P637" i="116"/>
  <c r="N544" i="116"/>
  <c r="O545" i="116"/>
  <c r="N303" i="116"/>
  <c r="O304" i="116"/>
  <c r="P592" i="116"/>
  <c r="O25" i="116"/>
  <c r="P98" i="116"/>
  <c r="L34" i="116"/>
  <c r="K47" i="116"/>
  <c r="N96" i="116"/>
  <c r="M94" i="116"/>
  <c r="N232" i="116"/>
  <c r="O233" i="116"/>
  <c r="Q332" i="116"/>
  <c r="P331" i="116"/>
  <c r="Q331" i="116" s="1"/>
  <c r="O37" i="116"/>
  <c r="P110" i="116"/>
  <c r="N388" i="116"/>
  <c r="M31" i="116"/>
  <c r="M385" i="116"/>
  <c r="O87" i="116"/>
  <c r="O85" i="116" s="1"/>
  <c r="L63" i="116"/>
  <c r="M669" i="116"/>
  <c r="N670" i="116"/>
  <c r="M587" i="116"/>
  <c r="N588" i="116"/>
  <c r="O698" i="116"/>
  <c r="P699" i="116"/>
  <c r="O210" i="116"/>
  <c r="P211" i="116"/>
  <c r="Q265" i="116" l="1"/>
  <c r="O613" i="116"/>
  <c r="P262" i="116"/>
  <c r="Q262" i="116" s="1"/>
  <c r="P627" i="116"/>
  <c r="Q627" i="116" s="1"/>
  <c r="O188" i="116"/>
  <c r="O187" i="116" s="1"/>
  <c r="N490" i="116"/>
  <c r="M489" i="116"/>
  <c r="M62" i="116"/>
  <c r="M61" i="116" s="1"/>
  <c r="L297" i="116"/>
  <c r="L356" i="116" s="1"/>
  <c r="N67" i="116"/>
  <c r="O189" i="116"/>
  <c r="P190" i="116"/>
  <c r="P560" i="116"/>
  <c r="Q560" i="116" s="1"/>
  <c r="K11" i="116"/>
  <c r="K70" i="116" s="1"/>
  <c r="N101" i="116"/>
  <c r="N29" i="116"/>
  <c r="L155" i="116"/>
  <c r="L214" i="116" s="1"/>
  <c r="M84" i="116"/>
  <c r="M143" i="116" s="1"/>
  <c r="N681" i="116"/>
  <c r="O682" i="116"/>
  <c r="N420" i="116"/>
  <c r="O421" i="116"/>
  <c r="O420" i="116" s="1"/>
  <c r="L40" i="116"/>
  <c r="M12" i="116"/>
  <c r="M652" i="116"/>
  <c r="M711" i="116" s="1"/>
  <c r="O156" i="116"/>
  <c r="P157" i="116"/>
  <c r="O279" i="116"/>
  <c r="N542" i="116"/>
  <c r="O543" i="116"/>
  <c r="O542" i="116" s="1"/>
  <c r="N260" i="116"/>
  <c r="O261" i="116"/>
  <c r="N669" i="116"/>
  <c r="O670" i="116"/>
  <c r="O388" i="116"/>
  <c r="N31" i="116"/>
  <c r="N385" i="116"/>
  <c r="Q592" i="116"/>
  <c r="O471" i="116"/>
  <c r="P472" i="116"/>
  <c r="N378" i="116"/>
  <c r="O379" i="116"/>
  <c r="Q547" i="116"/>
  <c r="P546" i="116"/>
  <c r="Q546" i="116" s="1"/>
  <c r="P163" i="116"/>
  <c r="O19" i="116"/>
  <c r="O161" i="116"/>
  <c r="O182" i="116"/>
  <c r="Q211" i="116"/>
  <c r="P210" i="116"/>
  <c r="Q110" i="116"/>
  <c r="P37" i="116"/>
  <c r="Q37" i="116" s="1"/>
  <c r="N539" i="116"/>
  <c r="O540" i="116"/>
  <c r="P198" i="116"/>
  <c r="O196" i="116"/>
  <c r="M622" i="116"/>
  <c r="M581" i="116" s="1"/>
  <c r="M640" i="116" s="1"/>
  <c r="N623" i="116"/>
  <c r="N53" i="116" s="1"/>
  <c r="Q441" i="116"/>
  <c r="P440" i="116"/>
  <c r="M333" i="116"/>
  <c r="N334" i="116"/>
  <c r="N178" i="116"/>
  <c r="O180" i="116"/>
  <c r="O658" i="116"/>
  <c r="P661" i="116"/>
  <c r="Q117" i="116"/>
  <c r="P116" i="116"/>
  <c r="Q116" i="116" s="1"/>
  <c r="O456" i="116"/>
  <c r="P457" i="116"/>
  <c r="N598" i="116"/>
  <c r="O599" i="116"/>
  <c r="N298" i="116"/>
  <c r="O300" i="116"/>
  <c r="N207" i="116"/>
  <c r="O208" i="116"/>
  <c r="N64" i="116"/>
  <c r="N707" i="116"/>
  <c r="O708" i="116"/>
  <c r="O96" i="116"/>
  <c r="N94" i="116"/>
  <c r="O303" i="116"/>
  <c r="P304" i="116"/>
  <c r="Q446" i="116"/>
  <c r="P445" i="116"/>
  <c r="Q445" i="116" s="1"/>
  <c r="O113" i="116"/>
  <c r="P114" i="116"/>
  <c r="Q406" i="116"/>
  <c r="P49" i="116"/>
  <c r="Q49" i="116" s="1"/>
  <c r="Q614" i="116"/>
  <c r="P613" i="116"/>
  <c r="Q613" i="116" s="1"/>
  <c r="O271" i="116"/>
  <c r="N56" i="116"/>
  <c r="P102" i="116"/>
  <c r="O204" i="116"/>
  <c r="O201" i="116" s="1"/>
  <c r="N60" i="116"/>
  <c r="N565" i="116"/>
  <c r="O566" i="116"/>
  <c r="Q611" i="116"/>
  <c r="P610" i="116"/>
  <c r="Q610" i="116" s="1"/>
  <c r="Q231" i="116"/>
  <c r="P418" i="116"/>
  <c r="Q418" i="116" s="1"/>
  <c r="Q419" i="116"/>
  <c r="N314" i="116"/>
  <c r="O315" i="116"/>
  <c r="M63" i="116"/>
  <c r="M191" i="116"/>
  <c r="M48" i="116"/>
  <c r="N192" i="116"/>
  <c r="N257" i="116"/>
  <c r="N42" i="116" s="1"/>
  <c r="M255" i="116"/>
  <c r="M226" i="116" s="1"/>
  <c r="M285" i="116" s="1"/>
  <c r="P87" i="116"/>
  <c r="P283" i="116"/>
  <c r="Q86" i="116"/>
  <c r="M28" i="116"/>
  <c r="N533" i="116"/>
  <c r="O534" i="116"/>
  <c r="P202" i="116"/>
  <c r="O515" i="116"/>
  <c r="N511" i="116"/>
  <c r="N16" i="116"/>
  <c r="M21" i="116"/>
  <c r="M53" i="116"/>
  <c r="M52" i="116" s="1"/>
  <c r="L498" i="116"/>
  <c r="Q229" i="116"/>
  <c r="Q616" i="116"/>
  <c r="P615" i="116"/>
  <c r="Q615" i="116" s="1"/>
  <c r="O522" i="116"/>
  <c r="N520" i="116"/>
  <c r="L47" i="116"/>
  <c r="N391" i="116"/>
  <c r="O392" i="116"/>
  <c r="Q699" i="116"/>
  <c r="P698" i="116"/>
  <c r="Q698" i="116" s="1"/>
  <c r="N26" i="116"/>
  <c r="O99" i="116"/>
  <c r="Q132" i="116"/>
  <c r="O480" i="116"/>
  <c r="P481" i="116"/>
  <c r="Q353" i="116"/>
  <c r="N343" i="116"/>
  <c r="O344" i="116"/>
  <c r="M165" i="116"/>
  <c r="N167" i="116"/>
  <c r="Q690" i="116"/>
  <c r="P688" i="116"/>
  <c r="Q688" i="116" s="1"/>
  <c r="N236" i="116"/>
  <c r="O237" i="116"/>
  <c r="N22" i="116"/>
  <c r="O582" i="116"/>
  <c r="P583" i="116"/>
  <c r="P355" i="116"/>
  <c r="P352" i="116" s="1"/>
  <c r="O69" i="116"/>
  <c r="O54" i="116"/>
  <c r="P127" i="116"/>
  <c r="O125" i="116"/>
  <c r="N409" i="116"/>
  <c r="O410" i="116"/>
  <c r="N496" i="116"/>
  <c r="M494" i="116"/>
  <c r="M68" i="116"/>
  <c r="M66" i="116" s="1"/>
  <c r="N20" i="116"/>
  <c r="O93" i="116"/>
  <c r="N90" i="116"/>
  <c r="Q424" i="116"/>
  <c r="Q423" i="116" s="1"/>
  <c r="P423" i="116"/>
  <c r="Q401" i="116"/>
  <c r="P400" i="116"/>
  <c r="Q400" i="116" s="1"/>
  <c r="O516" i="116"/>
  <c r="P517" i="116"/>
  <c r="O702" i="116"/>
  <c r="P703" i="116"/>
  <c r="O604" i="116"/>
  <c r="P605" i="116"/>
  <c r="O544" i="116"/>
  <c r="P545" i="116"/>
  <c r="Q115" i="116"/>
  <c r="O230" i="116"/>
  <c r="N15" i="116"/>
  <c r="N227" i="116"/>
  <c r="N30" i="116"/>
  <c r="O316" i="116"/>
  <c r="N479" i="116"/>
  <c r="M51" i="116"/>
  <c r="M475" i="116"/>
  <c r="M439" i="116" s="1"/>
  <c r="Q705" i="116"/>
  <c r="O485" i="116"/>
  <c r="P486" i="116"/>
  <c r="N324" i="116"/>
  <c r="N38" i="116" s="1"/>
  <c r="M320" i="116"/>
  <c r="N172" i="116"/>
  <c r="O173" i="116"/>
  <c r="N587" i="116"/>
  <c r="O588" i="116"/>
  <c r="O18" i="116" s="1"/>
  <c r="N18" i="116"/>
  <c r="Q98" i="116"/>
  <c r="P25" i="116"/>
  <c r="Q25" i="116" s="1"/>
  <c r="N416" i="116"/>
  <c r="M59" i="116"/>
  <c r="M57" i="116" s="1"/>
  <c r="M414" i="116"/>
  <c r="M368" i="116" s="1"/>
  <c r="M427" i="116" s="1"/>
  <c r="Q200" i="116"/>
  <c r="O656" i="116"/>
  <c r="N653" i="116"/>
  <c r="N564" i="116"/>
  <c r="N65" i="116" s="1"/>
  <c r="M562" i="116"/>
  <c r="M510" i="116" s="1"/>
  <c r="M569" i="116" s="1"/>
  <c r="N39" i="116"/>
  <c r="O112" i="116"/>
  <c r="M184" i="116"/>
  <c r="N185" i="116"/>
  <c r="M41" i="116"/>
  <c r="M40" i="116" s="1"/>
  <c r="N33" i="116"/>
  <c r="O106" i="116"/>
  <c r="P677" i="116"/>
  <c r="O675" i="116"/>
  <c r="O662" i="116"/>
  <c r="P663" i="116"/>
  <c r="N36" i="116"/>
  <c r="O109" i="116"/>
  <c r="O205" i="116"/>
  <c r="P206" i="116"/>
  <c r="Q695" i="116"/>
  <c r="P693" i="116"/>
  <c r="Q693" i="116" s="1"/>
  <c r="O232" i="116"/>
  <c r="P233" i="116"/>
  <c r="Q637" i="116"/>
  <c r="P636" i="116"/>
  <c r="N107" i="116"/>
  <c r="N35" i="116"/>
  <c r="O108" i="116"/>
  <c r="O186" i="116"/>
  <c r="N307" i="116"/>
  <c r="O308" i="116"/>
  <c r="P415" i="116"/>
  <c r="P130" i="116"/>
  <c r="Q130" i="116" s="1"/>
  <c r="N402" i="116"/>
  <c r="O403" i="116"/>
  <c r="N46" i="116"/>
  <c r="N45" i="116" s="1"/>
  <c r="N617" i="116"/>
  <c r="O618" i="116"/>
  <c r="O706" i="116"/>
  <c r="N704" i="116"/>
  <c r="O138" i="116"/>
  <c r="N136" i="116"/>
  <c r="P556" i="116"/>
  <c r="Q556" i="116" s="1"/>
  <c r="Q557" i="116"/>
  <c r="N369" i="116"/>
  <c r="O370" i="116"/>
  <c r="N13" i="116"/>
  <c r="N258" i="116"/>
  <c r="O259" i="116"/>
  <c r="N44" i="116"/>
  <c r="N43" i="116" s="1"/>
  <c r="P633" i="116"/>
  <c r="Q633" i="116" s="1"/>
  <c r="Q634" i="116"/>
  <c r="Q405" i="116"/>
  <c r="P404" i="116"/>
  <c r="Q404" i="116" s="1"/>
  <c r="Q476" i="116"/>
  <c r="N272" i="116"/>
  <c r="O273" i="116"/>
  <c r="N58" i="116"/>
  <c r="Q552" i="116"/>
  <c r="P551" i="116"/>
  <c r="Q551" i="116" s="1"/>
  <c r="O593" i="116"/>
  <c r="N591" i="116"/>
  <c r="O281" i="116"/>
  <c r="P282" i="116"/>
  <c r="Q256" i="116"/>
  <c r="M38" i="116"/>
  <c r="M34" i="116" s="1"/>
  <c r="N32" i="116"/>
  <c r="O105" i="116"/>
  <c r="P188" i="116" l="1"/>
  <c r="P187" i="116" s="1"/>
  <c r="Q187" i="116" s="1"/>
  <c r="N489" i="116"/>
  <c r="N62" i="116"/>
  <c r="N61" i="116" s="1"/>
  <c r="O490" i="116"/>
  <c r="N52" i="116"/>
  <c r="Q190" i="116"/>
  <c r="P189" i="116"/>
  <c r="Q189" i="116" s="1"/>
  <c r="L11" i="116"/>
  <c r="L70" i="116" s="1"/>
  <c r="M297" i="116"/>
  <c r="M356" i="116" s="1"/>
  <c r="P421" i="116"/>
  <c r="Q421" i="116" s="1"/>
  <c r="N652" i="116"/>
  <c r="N711" i="116" s="1"/>
  <c r="O58" i="116"/>
  <c r="O681" i="116"/>
  <c r="P682" i="116"/>
  <c r="O101" i="116"/>
  <c r="N17" i="116"/>
  <c r="N28" i="116"/>
  <c r="O278" i="116"/>
  <c r="P279" i="116"/>
  <c r="N12" i="116"/>
  <c r="O260" i="116"/>
  <c r="P261" i="116"/>
  <c r="P156" i="116"/>
  <c r="Q156" i="116" s="1"/>
  <c r="Q157" i="116"/>
  <c r="P543" i="116"/>
  <c r="O272" i="116"/>
  <c r="P273" i="116"/>
  <c r="P138" i="116"/>
  <c r="O136" i="116"/>
  <c r="O107" i="116"/>
  <c r="O35" i="116"/>
  <c r="P108" i="116"/>
  <c r="O324" i="116"/>
  <c r="O38" i="116" s="1"/>
  <c r="N320" i="116"/>
  <c r="N51" i="116"/>
  <c r="O479" i="116"/>
  <c r="N475" i="116"/>
  <c r="N439" i="116" s="1"/>
  <c r="O20" i="116"/>
  <c r="O17" i="116" s="1"/>
  <c r="P93" i="116"/>
  <c r="O90" i="116"/>
  <c r="O236" i="116"/>
  <c r="O22" i="116"/>
  <c r="P237" i="116"/>
  <c r="Q481" i="116"/>
  <c r="P480" i="116"/>
  <c r="Q480" i="116" s="1"/>
  <c r="O520" i="116"/>
  <c r="P522" i="116"/>
  <c r="N191" i="116"/>
  <c r="O192" i="116"/>
  <c r="N48" i="116"/>
  <c r="P204" i="116"/>
  <c r="P201" i="116" s="1"/>
  <c r="Q201" i="116" s="1"/>
  <c r="O60" i="116"/>
  <c r="O207" i="116"/>
  <c r="P208" i="116"/>
  <c r="O64" i="116"/>
  <c r="Q163" i="116"/>
  <c r="P19" i="116"/>
  <c r="Q19" i="116" s="1"/>
  <c r="P161" i="116"/>
  <c r="Q282" i="116"/>
  <c r="N34" i="116"/>
  <c r="O39" i="116"/>
  <c r="P112" i="116"/>
  <c r="Q517" i="116"/>
  <c r="P516" i="116"/>
  <c r="Q516" i="116" s="1"/>
  <c r="Q127" i="116"/>
  <c r="P54" i="116"/>
  <c r="Q54" i="116" s="1"/>
  <c r="P125" i="116"/>
  <c r="Q125" i="116" s="1"/>
  <c r="Q283" i="116"/>
  <c r="M47" i="116"/>
  <c r="M11" i="116" s="1"/>
  <c r="M70" i="116" s="1"/>
  <c r="Q102" i="116"/>
  <c r="Q210" i="116"/>
  <c r="Q472" i="116"/>
  <c r="P471" i="116"/>
  <c r="Q471" i="116" s="1"/>
  <c r="P388" i="116"/>
  <c r="O385" i="116"/>
  <c r="O31" i="116"/>
  <c r="O369" i="116"/>
  <c r="P370" i="116"/>
  <c r="O13" i="116"/>
  <c r="Q415" i="116"/>
  <c r="Q677" i="116"/>
  <c r="P675" i="116"/>
  <c r="Q675" i="116" s="1"/>
  <c r="O172" i="116"/>
  <c r="P173" i="116"/>
  <c r="Q486" i="116"/>
  <c r="P485" i="116"/>
  <c r="Q485" i="116" s="1"/>
  <c r="Q545" i="116"/>
  <c r="P544" i="116"/>
  <c r="Q544" i="116" s="1"/>
  <c r="N165" i="116"/>
  <c r="O167" i="116"/>
  <c r="O23" i="116" s="1"/>
  <c r="Q87" i="116"/>
  <c r="O29" i="116"/>
  <c r="Q114" i="116"/>
  <c r="P113" i="116"/>
  <c r="Q113" i="116" s="1"/>
  <c r="P96" i="116"/>
  <c r="O94" i="116"/>
  <c r="O298" i="116"/>
  <c r="P300" i="116"/>
  <c r="P14" i="116" s="1"/>
  <c r="Q14" i="116" s="1"/>
  <c r="N333" i="116"/>
  <c r="N297" i="116" s="1"/>
  <c r="N356" i="116" s="1"/>
  <c r="O334" i="116"/>
  <c r="Q198" i="116"/>
  <c r="P196" i="116"/>
  <c r="Q196" i="116" s="1"/>
  <c r="O669" i="116"/>
  <c r="P670" i="116"/>
  <c r="P706" i="116"/>
  <c r="O704" i="116"/>
  <c r="O33" i="116"/>
  <c r="P106" i="116"/>
  <c r="O416" i="116"/>
  <c r="N59" i="116"/>
  <c r="N57" i="116" s="1"/>
  <c r="N414" i="116"/>
  <c r="N368" i="116" s="1"/>
  <c r="N427" i="116" s="1"/>
  <c r="P316" i="116"/>
  <c r="O30" i="116"/>
  <c r="M498" i="116"/>
  <c r="M155" i="116"/>
  <c r="M214" i="116" s="1"/>
  <c r="P515" i="116"/>
  <c r="O511" i="116"/>
  <c r="O16" i="116"/>
  <c r="O14" i="116"/>
  <c r="N23" i="116"/>
  <c r="N21" i="116" s="1"/>
  <c r="Q661" i="116"/>
  <c r="P658" i="116"/>
  <c r="Q658" i="116" s="1"/>
  <c r="O32" i="116"/>
  <c r="P105" i="116"/>
  <c r="P593" i="116"/>
  <c r="O591" i="116"/>
  <c r="O617" i="116"/>
  <c r="P618" i="116"/>
  <c r="O307" i="116"/>
  <c r="P308" i="116"/>
  <c r="Q636" i="116"/>
  <c r="O36" i="116"/>
  <c r="P109" i="116"/>
  <c r="N562" i="116"/>
  <c r="N510" i="116" s="1"/>
  <c r="N569" i="116" s="1"/>
  <c r="O564" i="116"/>
  <c r="O65" i="116" s="1"/>
  <c r="O496" i="116"/>
  <c r="N494" i="116"/>
  <c r="N68" i="116"/>
  <c r="N66" i="116" s="1"/>
  <c r="Q355" i="116"/>
  <c r="P69" i="116"/>
  <c r="Q69" i="116" s="1"/>
  <c r="O343" i="116"/>
  <c r="P344" i="116"/>
  <c r="O26" i="116"/>
  <c r="P99" i="116"/>
  <c r="O391" i="116"/>
  <c r="P392" i="116"/>
  <c r="P85" i="116"/>
  <c r="O314" i="116"/>
  <c r="P315" i="116"/>
  <c r="O598" i="116"/>
  <c r="P599" i="116"/>
  <c r="Q440" i="116"/>
  <c r="O539" i="116"/>
  <c r="P540" i="116"/>
  <c r="P182" i="116"/>
  <c r="Q206" i="116"/>
  <c r="P205" i="116"/>
  <c r="Q205" i="116" s="1"/>
  <c r="Q605" i="116"/>
  <c r="P604" i="116"/>
  <c r="Q604" i="116" s="1"/>
  <c r="Q583" i="116"/>
  <c r="P582" i="116"/>
  <c r="Q202" i="116"/>
  <c r="O565" i="116"/>
  <c r="O67" i="116"/>
  <c r="P566" i="116"/>
  <c r="P271" i="116"/>
  <c r="O56" i="116"/>
  <c r="O707" i="116"/>
  <c r="P708" i="116"/>
  <c r="P180" i="116"/>
  <c r="O178" i="116"/>
  <c r="O378" i="116"/>
  <c r="P379" i="116"/>
  <c r="P232" i="116"/>
  <c r="Q232" i="116" s="1"/>
  <c r="Q233" i="116"/>
  <c r="P656" i="116"/>
  <c r="O653" i="116"/>
  <c r="O409" i="116"/>
  <c r="P410" i="116"/>
  <c r="Q352" i="116"/>
  <c r="O257" i="116"/>
  <c r="O42" i="116" s="1"/>
  <c r="N255" i="116"/>
  <c r="N226" i="116" s="1"/>
  <c r="N285" i="116" s="1"/>
  <c r="Q457" i="116"/>
  <c r="P456" i="116"/>
  <c r="Q456" i="116" s="1"/>
  <c r="N622" i="116"/>
  <c r="N581" i="116" s="1"/>
  <c r="N640" i="116" s="1"/>
  <c r="O623" i="116"/>
  <c r="O53" i="116" s="1"/>
  <c r="O258" i="116"/>
  <c r="P259" i="116"/>
  <c r="O44" i="116"/>
  <c r="O43" i="116" s="1"/>
  <c r="O402" i="116"/>
  <c r="P403" i="116"/>
  <c r="O46" i="116"/>
  <c r="O45" i="116" s="1"/>
  <c r="P186" i="116"/>
  <c r="Q663" i="116"/>
  <c r="P662" i="116"/>
  <c r="Q662" i="116" s="1"/>
  <c r="N184" i="116"/>
  <c r="O185" i="116"/>
  <c r="N41" i="116"/>
  <c r="N40" i="116" s="1"/>
  <c r="O587" i="116"/>
  <c r="P588" i="116"/>
  <c r="P230" i="116"/>
  <c r="O15" i="116"/>
  <c r="O227" i="116"/>
  <c r="P702" i="116"/>
  <c r="Q702" i="116" s="1"/>
  <c r="Q703" i="116"/>
  <c r="N84" i="116"/>
  <c r="N143" i="116" s="1"/>
  <c r="O533" i="116"/>
  <c r="P534" i="116"/>
  <c r="Q304" i="116"/>
  <c r="P303" i="116"/>
  <c r="Q303" i="116" s="1"/>
  <c r="N63" i="116"/>
  <c r="Q188" i="116" l="1"/>
  <c r="P420" i="116"/>
  <c r="Q420" i="116" s="1"/>
  <c r="O489" i="116"/>
  <c r="O62" i="116"/>
  <c r="O61" i="116" s="1"/>
  <c r="P490" i="116"/>
  <c r="P58" i="116"/>
  <c r="N47" i="116"/>
  <c r="N11" i="116" s="1"/>
  <c r="N70" i="116" s="1"/>
  <c r="N498" i="116"/>
  <c r="O652" i="116"/>
  <c r="O711" i="116" s="1"/>
  <c r="Q543" i="116"/>
  <c r="P542" i="116"/>
  <c r="Q542" i="116" s="1"/>
  <c r="Q279" i="116"/>
  <c r="P278" i="116"/>
  <c r="Q278" i="116" s="1"/>
  <c r="P101" i="116"/>
  <c r="Q101" i="116" s="1"/>
  <c r="O12" i="116"/>
  <c r="Q261" i="116"/>
  <c r="P260" i="116"/>
  <c r="Q260" i="116" s="1"/>
  <c r="P681" i="116"/>
  <c r="Q681" i="116" s="1"/>
  <c r="Q682" i="116"/>
  <c r="O52" i="116"/>
  <c r="Q379" i="116"/>
  <c r="P378" i="116"/>
  <c r="Q378" i="116" s="1"/>
  <c r="Q566" i="116"/>
  <c r="P565" i="116"/>
  <c r="Q182" i="116"/>
  <c r="Q515" i="116"/>
  <c r="P511" i="116"/>
  <c r="P16" i="116"/>
  <c r="Q16" i="116" s="1"/>
  <c r="Q106" i="116"/>
  <c r="P33" i="116"/>
  <c r="Q33" i="116" s="1"/>
  <c r="O333" i="116"/>
  <c r="P334" i="116"/>
  <c r="P333" i="116" s="1"/>
  <c r="Q333" i="116" s="1"/>
  <c r="Q204" i="116"/>
  <c r="P60" i="116"/>
  <c r="Q60" i="116" s="1"/>
  <c r="Q237" i="116"/>
  <c r="P236" i="116"/>
  <c r="Q236" i="116" s="1"/>
  <c r="P22" i="116"/>
  <c r="Q259" i="116"/>
  <c r="P258" i="116"/>
  <c r="Q258" i="116" s="1"/>
  <c r="P44" i="116"/>
  <c r="Q410" i="116"/>
  <c r="P409" i="116"/>
  <c r="Q409" i="116" s="1"/>
  <c r="Q540" i="116"/>
  <c r="P539" i="116"/>
  <c r="Q539" i="116" s="1"/>
  <c r="Q344" i="116"/>
  <c r="P343" i="116"/>
  <c r="Q343" i="116" s="1"/>
  <c r="P564" i="116"/>
  <c r="P65" i="116" s="1"/>
  <c r="Q65" i="116" s="1"/>
  <c r="O562" i="116"/>
  <c r="O510" i="116" s="1"/>
  <c r="O569" i="116" s="1"/>
  <c r="Q618" i="116"/>
  <c r="P617" i="116"/>
  <c r="Q617" i="116" s="1"/>
  <c r="Q112" i="116"/>
  <c r="P39" i="116"/>
  <c r="Q39" i="116" s="1"/>
  <c r="O21" i="116"/>
  <c r="Q273" i="116"/>
  <c r="P272" i="116"/>
  <c r="Q272" i="116" s="1"/>
  <c r="Q534" i="116"/>
  <c r="P533" i="116"/>
  <c r="Q533" i="116" s="1"/>
  <c r="Q230" i="116"/>
  <c r="P15" i="116"/>
  <c r="Q15" i="116" s="1"/>
  <c r="P227" i="116"/>
  <c r="P314" i="116"/>
  <c r="Q314" i="116" s="1"/>
  <c r="Q315" i="116"/>
  <c r="Q300" i="116"/>
  <c r="P298" i="116"/>
  <c r="O28" i="116"/>
  <c r="Q388" i="116"/>
  <c r="P31" i="116"/>
  <c r="Q31" i="116" s="1"/>
  <c r="P385" i="116"/>
  <c r="Q385" i="116" s="1"/>
  <c r="O191" i="116"/>
  <c r="P192" i="116"/>
  <c r="O48" i="116"/>
  <c r="P324" i="116"/>
  <c r="O320" i="116"/>
  <c r="P587" i="116"/>
  <c r="Q587" i="116" s="1"/>
  <c r="Q588" i="116"/>
  <c r="Q180" i="116"/>
  <c r="P178" i="116"/>
  <c r="Q178" i="116" s="1"/>
  <c r="Q58" i="116"/>
  <c r="Q109" i="116"/>
  <c r="P36" i="116"/>
  <c r="Q36" i="116" s="1"/>
  <c r="P29" i="116"/>
  <c r="O84" i="116"/>
  <c r="O143" i="116" s="1"/>
  <c r="P107" i="116"/>
  <c r="Q107" i="116" s="1"/>
  <c r="Q108" i="116"/>
  <c r="P35" i="116"/>
  <c r="P67" i="116"/>
  <c r="Q186" i="116"/>
  <c r="P257" i="116"/>
  <c r="P42" i="116" s="1"/>
  <c r="Q42" i="116" s="1"/>
  <c r="O255" i="116"/>
  <c r="O226" i="116" s="1"/>
  <c r="O285" i="116" s="1"/>
  <c r="Q656" i="116"/>
  <c r="P653" i="116"/>
  <c r="Q708" i="116"/>
  <c r="P707" i="116"/>
  <c r="Q85" i="116"/>
  <c r="Q593" i="116"/>
  <c r="P591" i="116"/>
  <c r="Q591" i="116" s="1"/>
  <c r="Q316" i="116"/>
  <c r="P30" i="116"/>
  <c r="Q30" i="116" s="1"/>
  <c r="Q670" i="116"/>
  <c r="P669" i="116"/>
  <c r="Q669" i="116" s="1"/>
  <c r="Q370" i="116"/>
  <c r="P369" i="116"/>
  <c r="P13" i="116"/>
  <c r="O63" i="116"/>
  <c r="Q522" i="116"/>
  <c r="P520" i="116"/>
  <c r="Q520" i="116" s="1"/>
  <c r="Q93" i="116"/>
  <c r="P20" i="116"/>
  <c r="Q20" i="116" s="1"/>
  <c r="P90" i="116"/>
  <c r="Q90" i="116" s="1"/>
  <c r="O34" i="116"/>
  <c r="O622" i="116"/>
  <c r="O581" i="116" s="1"/>
  <c r="O640" i="116" s="1"/>
  <c r="P623" i="116"/>
  <c r="P53" i="116" s="1"/>
  <c r="P18" i="116"/>
  <c r="Q599" i="116"/>
  <c r="P598" i="116"/>
  <c r="Q598" i="116" s="1"/>
  <c r="Q392" i="116"/>
  <c r="P391" i="116"/>
  <c r="Q391" i="116" s="1"/>
  <c r="P32" i="116"/>
  <c r="Q32" i="116" s="1"/>
  <c r="Q105" i="116"/>
  <c r="Q706" i="116"/>
  <c r="P704" i="116"/>
  <c r="Q704" i="116" s="1"/>
  <c r="Q96" i="116"/>
  <c r="P94" i="116"/>
  <c r="Q94" i="116" s="1"/>
  <c r="Q173" i="116"/>
  <c r="P172" i="116"/>
  <c r="Q172" i="116" s="1"/>
  <c r="Q208" i="116"/>
  <c r="P207" i="116"/>
  <c r="Q207" i="116" s="1"/>
  <c r="P64" i="116"/>
  <c r="O184" i="116"/>
  <c r="P185" i="116"/>
  <c r="O41" i="116"/>
  <c r="O40" i="116" s="1"/>
  <c r="P402" i="116"/>
  <c r="Q402" i="116" s="1"/>
  <c r="Q403" i="116"/>
  <c r="P46" i="116"/>
  <c r="Q582" i="116"/>
  <c r="P167" i="116"/>
  <c r="P23" i="116" s="1"/>
  <c r="Q23" i="116" s="1"/>
  <c r="O165" i="116"/>
  <c r="Q271" i="116"/>
  <c r="P56" i="116"/>
  <c r="Q56" i="116" s="1"/>
  <c r="Q99" i="116"/>
  <c r="P26" i="116"/>
  <c r="Q26" i="116" s="1"/>
  <c r="P496" i="116"/>
  <c r="O494" i="116"/>
  <c r="O68" i="116"/>
  <c r="O66" i="116" s="1"/>
  <c r="Q308" i="116"/>
  <c r="P307" i="116"/>
  <c r="P416" i="116"/>
  <c r="O59" i="116"/>
  <c r="O57" i="116" s="1"/>
  <c r="O414" i="116"/>
  <c r="O368" i="116" s="1"/>
  <c r="O427" i="116" s="1"/>
  <c r="N155" i="116"/>
  <c r="N214" i="116" s="1"/>
  <c r="Q161" i="116"/>
  <c r="P479" i="116"/>
  <c r="O51" i="116"/>
  <c r="O475" i="116"/>
  <c r="Q138" i="116"/>
  <c r="P136" i="116"/>
  <c r="Q136" i="116" s="1"/>
  <c r="O439" i="116" l="1"/>
  <c r="Q490" i="116"/>
  <c r="P489" i="116"/>
  <c r="Q489" i="116" s="1"/>
  <c r="P62" i="116"/>
  <c r="O297" i="116"/>
  <c r="O356" i="116" s="1"/>
  <c r="Q53" i="116"/>
  <c r="P52" i="116"/>
  <c r="Q52" i="116" s="1"/>
  <c r="O155" i="116"/>
  <c r="O214" i="116" s="1"/>
  <c r="Q185" i="116"/>
  <c r="P184" i="116"/>
  <c r="Q184" i="116" s="1"/>
  <c r="P41" i="116"/>
  <c r="Q35" i="116"/>
  <c r="Q324" i="116"/>
  <c r="P320" i="116"/>
  <c r="Q320" i="116" s="1"/>
  <c r="Q227" i="116"/>
  <c r="O498" i="116"/>
  <c r="Q167" i="116"/>
  <c r="P165" i="116"/>
  <c r="Q653" i="116"/>
  <c r="P652" i="116"/>
  <c r="Q652" i="116" s="1"/>
  <c r="O47" i="116"/>
  <c r="O11" i="116" s="1"/>
  <c r="O70" i="116" s="1"/>
  <c r="Q565" i="116"/>
  <c r="Q496" i="116"/>
  <c r="P494" i="116"/>
  <c r="P68" i="116"/>
  <c r="Q68" i="116" s="1"/>
  <c r="Q13" i="116"/>
  <c r="P12" i="116"/>
  <c r="Q192" i="116"/>
  <c r="P191" i="116"/>
  <c r="Q191" i="116" s="1"/>
  <c r="P48" i="116"/>
  <c r="P63" i="116"/>
  <c r="Q63" i="116" s="1"/>
  <c r="Q64" i="116"/>
  <c r="Q369" i="116"/>
  <c r="P84" i="116"/>
  <c r="Q298" i="116"/>
  <c r="P43" i="116"/>
  <c r="Q43" i="116" s="1"/>
  <c r="Q44" i="116"/>
  <c r="Q511" i="116"/>
  <c r="Q479" i="116"/>
  <c r="P51" i="116"/>
  <c r="Q51" i="116" s="1"/>
  <c r="P475" i="116"/>
  <c r="Q416" i="116"/>
  <c r="P59" i="116"/>
  <c r="P414" i="116"/>
  <c r="Q414" i="116" s="1"/>
  <c r="Q46" i="116"/>
  <c r="P45" i="116"/>
  <c r="Q45" i="116" s="1"/>
  <c r="Q257" i="116"/>
  <c r="P255" i="116"/>
  <c r="Q255" i="116" s="1"/>
  <c r="Q29" i="116"/>
  <c r="Q28" i="116" s="1"/>
  <c r="P28" i="116"/>
  <c r="Q307" i="116"/>
  <c r="Q18" i="116"/>
  <c r="P17" i="116"/>
  <c r="Q17" i="116" s="1"/>
  <c r="Q22" i="116"/>
  <c r="P21" i="116"/>
  <c r="Q21" i="116" s="1"/>
  <c r="Q623" i="116"/>
  <c r="P622" i="116"/>
  <c r="Q707" i="116"/>
  <c r="Q67" i="116"/>
  <c r="Q564" i="116"/>
  <c r="P562" i="116"/>
  <c r="Q562" i="116" s="1"/>
  <c r="P38" i="116"/>
  <c r="Q38" i="116" s="1"/>
  <c r="Q62" i="116" l="1"/>
  <c r="P61" i="116"/>
  <c r="Q61" i="116" s="1"/>
  <c r="P711" i="116"/>
  <c r="Q711" i="116" s="1"/>
  <c r="P66" i="116"/>
  <c r="Q66" i="116" s="1"/>
  <c r="P297" i="116"/>
  <c r="Q297" i="116" s="1"/>
  <c r="P281" i="116"/>
  <c r="Q281" i="116" s="1"/>
  <c r="P368" i="116"/>
  <c r="Q12" i="116"/>
  <c r="P226" i="116"/>
  <c r="Q226" i="116" s="1"/>
  <c r="P510" i="116"/>
  <c r="Q59" i="116"/>
  <c r="P57" i="116"/>
  <c r="Q57" i="116" s="1"/>
  <c r="Q622" i="116"/>
  <c r="P581" i="116"/>
  <c r="Q165" i="116"/>
  <c r="P155" i="116"/>
  <c r="Q475" i="116"/>
  <c r="P439" i="116"/>
  <c r="Q439" i="116" s="1"/>
  <c r="P47" i="116"/>
  <c r="Q47" i="116" s="1"/>
  <c r="Q48" i="116"/>
  <c r="Q494" i="116"/>
  <c r="P34" i="116"/>
  <c r="Q34" i="116" s="1"/>
  <c r="Q41" i="116"/>
  <c r="P40" i="116"/>
  <c r="Q40" i="116" s="1"/>
  <c r="Q84" i="116"/>
  <c r="P143" i="116"/>
  <c r="Q143" i="116" s="1"/>
  <c r="P285" i="116" l="1"/>
  <c r="Q285" i="116" s="1"/>
  <c r="P356" i="116"/>
  <c r="Q356" i="116" s="1"/>
  <c r="P498" i="116"/>
  <c r="Q498" i="116" s="1"/>
  <c r="P11" i="116"/>
  <c r="Q368" i="116"/>
  <c r="P427" i="116"/>
  <c r="Q427" i="116" s="1"/>
  <c r="Q155" i="116"/>
  <c r="P214" i="116"/>
  <c r="Q214" i="116" s="1"/>
  <c r="Q510" i="116"/>
  <c r="P569" i="116"/>
  <c r="Q569" i="116" s="1"/>
  <c r="Q581" i="116"/>
  <c r="P640" i="116"/>
  <c r="Q640" i="116" s="1"/>
  <c r="Q11" i="116" l="1"/>
  <c r="P70" i="116"/>
  <c r="Q70" i="116" l="1"/>
  <c r="L17" i="112" l="1"/>
  <c r="N17" i="112" l="1"/>
  <c r="O17" i="112" s="1"/>
  <c r="L4" i="112"/>
  <c r="L16" i="112"/>
  <c r="N16" i="112" s="1"/>
  <c r="O16" i="112" s="1"/>
  <c r="C7" i="119"/>
  <c r="N4" i="112" l="1"/>
  <c r="O4" i="112" s="1"/>
  <c r="L3" i="112"/>
  <c r="N3" i="112" s="1"/>
  <c r="O3" i="112" s="1"/>
  <c r="C6" i="119"/>
  <c r="D7" i="119"/>
  <c r="D6" i="119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<sst xmlns="http://schemas.openxmlformats.org/spreadsheetml/2006/main" count="1700" uniqueCount="176">
  <si>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</si>
  <si>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</si>
  <si>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</si>
  <si>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</si>
  <si>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</si>
  <si>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</si>
  <si>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</si>
  <si>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</si>
  <si>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</si>
  <si>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</si>
  <si>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</si>
  <si>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</si>
  <si>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</si>
  <si>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</si>
  <si>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</si>
  <si>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</si>
  <si>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</si>
  <si>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</si>
  <si>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</si>
  <si>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</si>
  <si>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</si>
  <si>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</si>
  <si>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</si>
  <si>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</si>
  <si>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</si>
  <si>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</si>
  <si>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</si>
  <si>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</si>
  <si>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</si>
  <si>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</si>
  <si>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</si>
  <si>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</si>
  <si>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</si>
  <si>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</si>
  <si>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</si>
  <si>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</si>
  <si>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</si>
  <si>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</si>
  <si>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</si>
  <si>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</si>
  <si>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</si>
  <si>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</si>
  <si>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</si>
  <si>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</si>
  <si>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</si>
  <si>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</si>
  <si>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</si>
  <si>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</si>
  <si>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</si>
  <si>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</si>
  <si>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</si>
  <si>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</si>
  <si>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</si>
  <si>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</si>
  <si>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</si>
  <si>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</si>
  <si>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</si>
  <si>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</si>
  <si>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</si>
  <si>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</si>
  <si>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</si>
  <si>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</si>
  <si>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</si>
  <si>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</si>
  <si>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</si>
  <si>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</si>
  <si>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</si>
  <si>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</si>
  <si>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</si>
  <si>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</si>
  <si>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</si>
  <si>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</si>
  <si>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</si>
  <si>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</si>
  <si>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</si>
  <si>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</si>
  <si>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</si>
  <si>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</si>
  <si>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</si>
  <si>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</si>
  <si>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</si>
  <si>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</si>
  <si>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</si>
  <si>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</si>
  <si>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</si>
  <si>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</si>
  <si>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</si>
  <si>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</si>
  <si>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</si>
  <si>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</si>
  <si>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</si>
  <si>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</si>
  <si>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14 SHPENZIME KOMUNALE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</si>
  <si>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</si>
  <si>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</si>
  <si>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</si>
  <si>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</si>
  <si>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</si>
  <si>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</si>
  <si>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</si>
  <si>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</si>
  <si>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</si>
  <si>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</si>
  <si>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</si>
  <si>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</si>
  <si>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</si>
  <si>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</si>
  <si>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</si>
  <si>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</si>
  <si>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</si>
  <si>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</si>
  <si>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</si>
  <si>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</si>
  <si>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</si>
  <si>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</si>
  <si>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</si>
  <si>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</si>
  <si>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</si>
  <si>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</si>
  <si>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</si>
  <si>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</si>
  <si>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</si>
  <si>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</si>
  <si>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</si>
  <si>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</si>
  <si>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</si>
  <si>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</si>
  <si>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</si>
  <si>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</si>
  <si>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</si>
  <si>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</si>
  <si>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</si>
  <si>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</si>
  <si>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</si>
  <si>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</si>
  <si>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</si>
  <si>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</si>
  <si>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</si>
  <si>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</si>
  <si>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</si>
  <si>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</si>
  <si>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</si>
  <si>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</si>
  <si>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</si>
  <si>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</si>
  <si>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</si>
  <si>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</si>
  <si>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</si>
  <si>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</si>
  <si>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</si>
  <si>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</si>
  <si>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</si>
  <si>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</si>
  <si>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</si>
  <si>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</si>
  <si>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13 MALLRA DHE SHËRBIME</t>
  </si>
  <si>
    <t>Avance në kodin 13852</t>
  </si>
  <si>
    <t>Taksa Komunale per regjistrimin te Automjeteve</t>
  </si>
  <si>
    <t>Buxheti I aktual 2024</t>
  </si>
  <si>
    <t>Qiraja per Automjete</t>
  </si>
  <si>
    <t xml:space="preserve">PËRSHKRIMI </t>
  </si>
  <si>
    <t>11 PAGA , SHTESA DHE KOMPENZIME</t>
  </si>
  <si>
    <t>30 INVESTIME KAPITALE</t>
  </si>
  <si>
    <t>BUXHETI I APROVUAR</t>
  </si>
  <si>
    <t>SHPENZIMI I BUXHETIT JANAR</t>
  </si>
  <si>
    <t>ZOTIMET/OBLIGIMET</t>
  </si>
  <si>
    <t>% E ZOTIMEVE/OBLIGIMEVE NË RAPORT ME BUXHETIN</t>
  </si>
  <si>
    <t xml:space="preserve">% E BUXHETIT TË LIRË NË RAPORT ME BUXHETIN </t>
  </si>
  <si>
    <t>A</t>
  </si>
  <si>
    <t>B</t>
  </si>
  <si>
    <t>B/A*100</t>
  </si>
  <si>
    <t>C</t>
  </si>
  <si>
    <t>C/A*100</t>
  </si>
  <si>
    <t>D</t>
  </si>
  <si>
    <t>D/A*100</t>
  </si>
  <si>
    <t>RAPORTI I REALIZIMIT  TE BUXHETIT PER PERIUDHEN JANAR 2025                                               MINISTRIA E MBROJTJES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</si>
</sst>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8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8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4" xfId="0" applyFont="1" applyFill="1" applyBorder="1" applyAlignment="1" applyProtection="1">
      <alignment vertical="center" wrapText="1"/>
      <protection hidden="1"/>
    </xf>
    <xf numFmtId="0" fontId="8" fillId="8" borderId="25" xfId="0" applyFont="1" applyFill="1" applyBorder="1" applyAlignment="1" applyProtection="1">
      <alignment horizontal="center" vertical="center"/>
      <protection hidden="1"/>
    </xf>
    <xf numFmtId="0" fontId="8" fillId="8" borderId="25" xfId="0" applyFont="1" applyFill="1" applyBorder="1" applyAlignment="1" applyProtection="1">
      <alignment horizontal="center" vertical="center" wrapText="1"/>
      <protection hidden="1"/>
    </xf>
    <xf numFmtId="43" fontId="8" fillId="8" borderId="25" xfId="1" applyFont="1" applyFill="1" applyBorder="1" applyAlignment="1" applyProtection="1">
      <alignment horizontal="center" vertical="center" wrapText="1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6" xfId="1" applyFont="1" applyBorder="1"/>
    <xf numFmtId="43" fontId="3" fillId="0" borderId="8" xfId="1" applyFont="1" applyBorder="1"/>
    <xf numFmtId="43" fontId="3" fillId="0" borderId="19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0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0" xfId="8" applyNumberFormat="1" applyFont="1" applyFill="1" applyBorder="1"/>
    <xf numFmtId="43" fontId="0" fillId="9" borderId="7" xfId="1" applyFont="1" applyFill="1" applyBorder="1"/>
    <xf numFmtId="43" fontId="0" fillId="9" borderId="20" xfId="1" applyFont="1" applyFill="1" applyBorder="1"/>
    <xf numFmtId="10" fontId="0" fillId="9" borderId="21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0" xfId="8" applyNumberFormat="1" applyFont="1" applyFill="1" applyBorder="1"/>
    <xf numFmtId="10" fontId="0" fillId="13" borderId="20" xfId="8" applyNumberFormat="1" applyFont="1" applyFill="1" applyBorder="1" applyAlignment="1">
      <alignment horizontal="center"/>
    </xf>
    <xf numFmtId="10" fontId="0" fillId="13" borderId="20" xfId="8" applyNumberFormat="1" applyFont="1" applyFill="1" applyBorder="1"/>
    <xf numFmtId="10" fontId="0" fillId="13" borderId="21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6" xfId="8" applyNumberFormat="1" applyFont="1" applyFill="1" applyBorder="1"/>
    <xf numFmtId="10" fontId="0" fillId="9" borderId="20" xfId="8" applyNumberFormat="1" applyFont="1" applyFill="1" applyBorder="1" applyAlignment="1">
      <alignment horizontal="center"/>
    </xf>
    <xf numFmtId="10" fontId="0" fillId="9" borderId="20" xfId="8" applyNumberFormat="1" applyFont="1" applyFill="1" applyBorder="1"/>
    <xf numFmtId="10" fontId="0" fillId="9" borderId="22" xfId="8" applyNumberFormat="1" applyFont="1" applyFill="1" applyBorder="1"/>
    <xf numFmtId="0" fontId="0" fillId="11" borderId="10" xfId="0" applyFill="1" applyBorder="1"/>
    <xf numFmtId="0" fontId="4" fillId="11" borderId="27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7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7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8" xfId="8" applyNumberFormat="1" applyFont="1" applyFill="1" applyBorder="1"/>
    <xf numFmtId="0" fontId="0" fillId="11" borderId="33" xfId="0" applyFill="1" applyBorder="1"/>
    <xf numFmtId="0" fontId="0" fillId="11" borderId="34" xfId="0" applyFill="1" applyBorder="1"/>
    <xf numFmtId="43" fontId="0" fillId="9" borderId="35" xfId="1" applyFont="1" applyFill="1" applyBorder="1" applyAlignment="1">
      <alignment horizontal="center" vertical="center"/>
    </xf>
    <xf numFmtId="43" fontId="0" fillId="9" borderId="33" xfId="1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wrapText="1"/>
    </xf>
    <xf numFmtId="43" fontId="0" fillId="13" borderId="35" xfId="1" applyFont="1" applyFill="1" applyBorder="1" applyAlignment="1">
      <alignment horizontal="center" vertical="center"/>
    </xf>
    <xf numFmtId="43" fontId="0" fillId="13" borderId="33" xfId="1" applyFont="1" applyFill="1" applyBorder="1" applyAlignment="1">
      <alignment horizontal="center" vertical="center"/>
    </xf>
    <xf numFmtId="0" fontId="0" fillId="13" borderId="33" xfId="0" applyFill="1" applyBorder="1" applyAlignment="1">
      <alignment horizontal="center" wrapText="1"/>
    </xf>
    <xf numFmtId="0" fontId="2" fillId="13" borderId="33" xfId="0" applyFont="1" applyFill="1" applyBorder="1" applyAlignment="1">
      <alignment horizontal="center" wrapText="1"/>
    </xf>
    <xf numFmtId="0" fontId="2" fillId="13" borderId="34" xfId="0" applyFont="1" applyFill="1" applyBorder="1" applyAlignment="1">
      <alignment horizontal="center" wrapText="1"/>
    </xf>
    <xf numFmtId="0" fontId="0" fillId="9" borderId="33" xfId="0" applyFill="1" applyBorder="1" applyAlignment="1">
      <alignment horizontal="center" wrapText="1"/>
    </xf>
    <xf numFmtId="0" fontId="2" fillId="9" borderId="33" xfId="0" applyFont="1" applyFill="1" applyBorder="1" applyAlignment="1">
      <alignment horizontal="center" wrapText="1"/>
    </xf>
    <xf numFmtId="0" fontId="2" fillId="9" borderId="32" xfId="0" applyFont="1" applyFill="1" applyBorder="1" applyAlignment="1">
      <alignment horizontal="center" wrapText="1"/>
    </xf>
    <xf numFmtId="43" fontId="0" fillId="9" borderId="35" xfId="1" applyFont="1" applyFill="1" applyBorder="1"/>
    <xf numFmtId="43" fontId="0" fillId="9" borderId="33" xfId="1" applyFont="1" applyFill="1" applyBorder="1"/>
    <xf numFmtId="10" fontId="0" fillId="9" borderId="34" xfId="8" applyNumberFormat="1" applyFont="1" applyFill="1" applyBorder="1"/>
    <xf numFmtId="10" fontId="0" fillId="13" borderId="33" xfId="8" applyNumberFormat="1" applyFont="1" applyFill="1" applyBorder="1" applyAlignment="1">
      <alignment horizontal="center"/>
    </xf>
    <xf numFmtId="10" fontId="0" fillId="13" borderId="33" xfId="8" applyNumberFormat="1" applyFont="1" applyFill="1" applyBorder="1"/>
    <xf numFmtId="10" fontId="0" fillId="13" borderId="34" xfId="8" applyNumberFormat="1" applyFont="1" applyFill="1" applyBorder="1"/>
    <xf numFmtId="10" fontId="0" fillId="9" borderId="33" xfId="8" applyNumberFormat="1" applyFont="1" applyFill="1" applyBorder="1" applyAlignment="1">
      <alignment horizontal="center"/>
    </xf>
    <xf numFmtId="10" fontId="0" fillId="9" borderId="33" xfId="8" applyNumberFormat="1" applyFont="1" applyFill="1" applyBorder="1"/>
    <xf numFmtId="10" fontId="0" fillId="9" borderId="32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19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8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6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6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0" xfId="0" applyFont="1" applyFill="1" applyBorder="1" applyProtection="1">
      <protection hidden="1"/>
    </xf>
    <xf numFmtId="43" fontId="9" fillId="10" borderId="20" xfId="1" applyNumberFormat="1" applyFont="1" applyFill="1" applyBorder="1" applyProtection="1">
      <protection hidden="1"/>
    </xf>
    <xf numFmtId="43" fontId="9" fillId="10" borderId="20" xfId="1" applyFont="1" applyFill="1" applyBorder="1" applyProtection="1">
      <protection hidden="1"/>
    </xf>
    <xf numFmtId="43" fontId="9" fillId="10" borderId="22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43" fontId="4" fillId="4" borderId="13" xfId="1" applyFont="1" applyFill="1" applyBorder="1" applyAlignment="1" applyProtection="1">
      <alignment horizontal="center" vertical="center" wrapText="1"/>
      <protection hidden="1"/>
    </xf>
    <xf numFmtId="43" fontId="4" fillId="4" borderId="13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5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6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6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0" xfId="0" applyFont="1" applyFill="1" applyBorder="1" applyProtection="1">
      <protection hidden="1"/>
    </xf>
    <xf numFmtId="43" fontId="20" fillId="6" borderId="20" xfId="1" applyFont="1" applyFill="1" applyBorder="1" applyProtection="1">
      <protection hidden="1"/>
    </xf>
    <xf numFmtId="43" fontId="20" fillId="6" borderId="22" xfId="1" applyFont="1" applyFill="1" applyBorder="1" applyProtection="1">
      <protection hidden="1"/>
    </xf>
    <xf numFmtId="0" fontId="0" fillId="0" borderId="0" xfId="0"/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2" xfId="0" applyFont="1" applyBorder="1"/>
    <xf numFmtId="0" fontId="3" fillId="0" borderId="1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8" xfId="0" applyFont="1" applyBorder="1"/>
    <xf numFmtId="0" fontId="3" fillId="0" borderId="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43" fontId="3" fillId="0" borderId="25" xfId="0" applyNumberFormat="1" applyFont="1" applyBorder="1"/>
    <xf numFmtId="0" fontId="3" fillId="0" borderId="26" xfId="0" applyFont="1" applyBorder="1"/>
    <xf numFmtId="0" fontId="4" fillId="0" borderId="12" xfId="0" applyFont="1" applyBorder="1"/>
    <xf numFmtId="43" fontId="4" fillId="0" borderId="13" xfId="1" applyFont="1" applyBorder="1"/>
    <xf numFmtId="43" fontId="4" fillId="0" borderId="15" xfId="1" applyFont="1" applyBorder="1"/>
    <xf numFmtId="43" fontId="3" fillId="0" borderId="22" xfId="1" applyFont="1" applyBorder="1"/>
    <xf numFmtId="43" fontId="3" fillId="0" borderId="9" xfId="1" applyFont="1" applyBorder="1"/>
    <xf numFmtId="43" fontId="3" fillId="0" borderId="28" xfId="1" applyFont="1" applyBorder="1"/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wrapText="1"/>
    </xf>
    <xf numFmtId="0" fontId="15" fillId="0" borderId="7" xfId="0" applyFont="1" applyBorder="1"/>
    <xf numFmtId="0" fontId="4" fillId="0" borderId="24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6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7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5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37" xfId="0" applyFont="1" applyFill="1" applyBorder="1"/>
    <xf numFmtId="43" fontId="10" fillId="9" borderId="38" xfId="1" applyFont="1" applyFill="1" applyBorder="1"/>
    <xf numFmtId="43" fontId="10" fillId="9" borderId="36" xfId="1" applyFont="1" applyFill="1" applyBorder="1"/>
    <xf numFmtId="10" fontId="10" fillId="9" borderId="37" xfId="8" applyNumberFormat="1" applyFont="1" applyFill="1" applyBorder="1"/>
    <xf numFmtId="10" fontId="10" fillId="13" borderId="36" xfId="8" applyNumberFormat="1" applyFont="1" applyFill="1" applyBorder="1" applyAlignment="1">
      <alignment horizontal="center"/>
    </xf>
    <xf numFmtId="10" fontId="10" fillId="13" borderId="36" xfId="8" applyNumberFormat="1" applyFont="1" applyFill="1" applyBorder="1"/>
    <xf numFmtId="10" fontId="10" fillId="13" borderId="37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5" xfId="1" applyFont="1" applyFill="1" applyBorder="1"/>
    <xf numFmtId="43" fontId="0" fillId="13" borderId="33" xfId="1" applyFont="1" applyFill="1" applyBorder="1"/>
    <xf numFmtId="43" fontId="10" fillId="13" borderId="38" xfId="1" applyFont="1" applyFill="1" applyBorder="1"/>
    <xf numFmtId="43" fontId="10" fillId="13" borderId="36" xfId="1" applyFont="1" applyFill="1" applyBorder="1"/>
    <xf numFmtId="0" fontId="0" fillId="0" borderId="0" xfId="0"/>
    <xf numFmtId="0" fontId="0" fillId="0" borderId="0" xfId="0"/>
    <xf numFmtId="43" fontId="20" fillId="5" borderId="20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33" fillId="0" borderId="0" xfId="0" applyFont="1"/>
    <xf numFmtId="0" fontId="32" fillId="12" borderId="6" xfId="0" applyFont="1" applyFill="1" applyBorder="1" applyAlignment="1" applyProtection="1">
      <alignment horizontal="center" vertical="center" wrapText="1"/>
    </xf>
    <xf numFmtId="4" fontId="32" fillId="12" borderId="1" xfId="0" applyNumberFormat="1" applyFont="1" applyFill="1" applyBorder="1" applyAlignment="1" applyProtection="1">
      <alignment horizontal="right" vertical="center" wrapText="1"/>
    </xf>
    <xf numFmtId="10" fontId="32" fillId="12" borderId="1" xfId="8" applyNumberFormat="1" applyFont="1" applyFill="1" applyBorder="1" applyAlignment="1" applyProtection="1">
      <alignment horizontal="right" vertical="center" wrapText="1"/>
    </xf>
    <xf numFmtId="10" fontId="32" fillId="12" borderId="16" xfId="8" applyNumberFormat="1" applyFont="1" applyFill="1" applyBorder="1" applyAlignment="1" applyProtection="1">
      <alignment horizontal="right" vertical="center" wrapText="1"/>
    </xf>
    <xf numFmtId="0" fontId="34" fillId="3" borderId="6" xfId="0" applyFont="1" applyFill="1" applyBorder="1" applyAlignment="1" applyProtection="1">
      <alignment horizontal="left" vertical="center" wrapText="1"/>
    </xf>
    <xf numFmtId="4" fontId="34" fillId="3" borderId="1" xfId="0" applyNumberFormat="1" applyFont="1" applyFill="1" applyBorder="1" applyAlignment="1" applyProtection="1">
      <alignment horizontal="right" vertical="center" wrapText="1"/>
    </xf>
    <xf numFmtId="10" fontId="34" fillId="3" borderId="1" xfId="8" applyNumberFormat="1" applyFont="1" applyFill="1" applyBorder="1" applyAlignment="1" applyProtection="1">
      <alignment horizontal="right" vertical="center" wrapText="1"/>
    </xf>
    <xf numFmtId="10" fontId="34" fillId="3" borderId="16" xfId="8" applyNumberFormat="1" applyFont="1" applyFill="1" applyBorder="1" applyAlignment="1" applyProtection="1">
      <alignment horizontal="right" vertical="center" wrapText="1"/>
    </xf>
    <xf numFmtId="0" fontId="34" fillId="3" borderId="7" xfId="0" applyFont="1" applyFill="1" applyBorder="1" applyAlignment="1" applyProtection="1">
      <alignment horizontal="left" vertical="center" wrapText="1"/>
    </xf>
    <xf numFmtId="4" fontId="34" fillId="3" borderId="20" xfId="0" applyNumberFormat="1" applyFont="1" applyFill="1" applyBorder="1" applyAlignment="1" applyProtection="1">
      <alignment horizontal="right" vertical="center" wrapText="1"/>
    </xf>
    <xf numFmtId="10" fontId="34" fillId="3" borderId="20" xfId="8" applyNumberFormat="1" applyFont="1" applyFill="1" applyBorder="1" applyAlignment="1" applyProtection="1">
      <alignment horizontal="right" vertical="center" wrapText="1"/>
    </xf>
    <xf numFmtId="10" fontId="34" fillId="3" borderId="22" xfId="8" applyNumberFormat="1" applyFont="1" applyFill="1" applyBorder="1" applyAlignment="1" applyProtection="1">
      <alignment horizontal="right" vertical="center" wrapText="1"/>
    </xf>
    <xf numFmtId="0" fontId="11" fillId="3" borderId="12" xfId="0" applyFont="1" applyFill="1" applyBorder="1" applyAlignment="1" applyProtection="1">
      <alignment horizontal="center"/>
      <protection hidden="1"/>
    </xf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5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35" fillId="0" borderId="0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/>
    </xf>
    <xf numFmtId="0" fontId="22" fillId="9" borderId="13" xfId="0" applyFont="1" applyFill="1" applyBorder="1" applyAlignment="1">
      <alignment horizontal="center"/>
    </xf>
    <xf numFmtId="0" fontId="22" fillId="9" borderId="15" xfId="0" applyFont="1" applyFill="1" applyBorder="1" applyAlignment="1">
      <alignment horizontal="center"/>
    </xf>
    <xf numFmtId="0" fontId="0" fillId="11" borderId="33" xfId="0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32" fillId="14" borderId="39" xfId="0" applyFont="1" applyFill="1" applyBorder="1" applyAlignment="1" applyProtection="1">
      <alignment horizontal="center" vertical="center" wrapText="1"/>
    </xf>
    <xf numFmtId="0" fontId="32" fillId="14" borderId="13" xfId="0" applyFont="1" applyFill="1" applyBorder="1" applyAlignment="1" applyProtection="1">
      <alignment horizontal="center" vertical="center" wrapText="1"/>
    </xf>
    <xf numFmtId="0" fontId="32" fillId="14" borderId="15" xfId="0" applyFont="1" applyFill="1" applyBorder="1" applyAlignment="1" applyProtection="1">
      <alignment horizontal="center" vertical="center" wrapText="1"/>
    </xf>
    <xf numFmtId="0" fontId="32" fillId="14" borderId="5" xfId="0" applyFont="1" applyFill="1" applyBorder="1" applyAlignment="1" applyProtection="1">
      <alignment horizontal="center" vertical="center" wrapText="1"/>
    </xf>
    <xf numFmtId="0" fontId="32" fillId="14" borderId="9" xfId="0" applyFont="1" applyFill="1" applyBorder="1" applyAlignment="1" applyProtection="1">
      <alignment horizontal="center" vertical="center" wrapText="1"/>
    </xf>
    <xf numFmtId="0" fontId="32" fillId="14" borderId="28" xfId="0" applyFont="1" applyFill="1" applyBorder="1" applyAlignment="1" applyProtection="1">
      <alignment horizontal="center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56" t="e">
        <f>#REF!</f>
        <v>#REF!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8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149</v>
      </c>
      <c r="E3" s="43" t="s">
        <v>114</v>
      </c>
      <c r="F3" s="43" t="s">
        <v>71</v>
      </c>
      <c r="G3" s="44" t="s">
        <v>72</v>
      </c>
      <c r="H3" s="44" t="s">
        <v>77</v>
      </c>
      <c r="I3" s="43" t="s">
        <v>73</v>
      </c>
      <c r="J3" s="43" t="s">
        <v>74</v>
      </c>
      <c r="K3" s="43" t="s">
        <v>115</v>
      </c>
      <c r="L3" s="43" t="s">
        <v>75</v>
      </c>
      <c r="M3" s="45" t="s">
        <v>78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64</v>
      </c>
      <c r="D6" s="204">
        <f t="shared" ref="D6:K6" si="1">D7+D12+D16+D23+D29+D35+D38+D40+D42+D47+D52+D57+D59</f>
        <v>0</v>
      </c>
      <c r="E6" s="204">
        <f t="shared" si="1"/>
        <v>0</v>
      </c>
      <c r="F6" s="204" t="e">
        <f t="shared" si="1"/>
        <v>#REF!</v>
      </c>
      <c r="G6" s="204" t="e">
        <f t="shared" si="1"/>
        <v>#REF!</v>
      </c>
      <c r="H6" s="204" t="e">
        <f t="shared" si="1"/>
        <v>#REF!</v>
      </c>
      <c r="I6" s="204" t="e">
        <f t="shared" si="1"/>
        <v>#REF!</v>
      </c>
      <c r="J6" s="204" t="e">
        <f t="shared" si="1"/>
        <v>#REF!</v>
      </c>
      <c r="K6" s="204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90">
        <v>1310</v>
      </c>
      <c r="C7" s="191" t="s">
        <v>116</v>
      </c>
      <c r="D7" s="192">
        <f t="shared" ref="D7:K7" si="3">SUM(D8:D11)</f>
        <v>0</v>
      </c>
      <c r="E7" s="192">
        <f t="shared" si="3"/>
        <v>0</v>
      </c>
      <c r="F7" s="192" t="e">
        <f t="shared" si="3"/>
        <v>#REF!</v>
      </c>
      <c r="G7" s="192" t="e">
        <f t="shared" si="3"/>
        <v>#REF!</v>
      </c>
      <c r="H7" s="192" t="e">
        <f t="shared" si="3"/>
        <v>#REF!</v>
      </c>
      <c r="I7" s="192" t="e">
        <f t="shared" si="3"/>
        <v>#REF!</v>
      </c>
      <c r="J7" s="192" t="e">
        <f t="shared" si="3"/>
        <v>#REF!</v>
      </c>
      <c r="K7" s="192" t="e">
        <f t="shared" si="3"/>
        <v>#REF!</v>
      </c>
      <c r="L7" s="193" t="str">
        <f t="shared" si="2"/>
        <v xml:space="preserve"> </v>
      </c>
      <c r="M7" s="194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5" t="s">
        <v>15</v>
      </c>
      <c r="D8" s="205">
        <f t="shared" ref="D8:K11" si="4">D76+D144+D212+D280+D348+D416+D483+D551+D619</f>
        <v>0</v>
      </c>
      <c r="E8" s="205">
        <f t="shared" si="4"/>
        <v>0</v>
      </c>
      <c r="F8" s="205" t="e">
        <f t="shared" si="4"/>
        <v>#REF!</v>
      </c>
      <c r="G8" s="205" t="e">
        <f t="shared" si="4"/>
        <v>#REF!</v>
      </c>
      <c r="H8" s="205" t="e">
        <f t="shared" si="4"/>
        <v>#REF!</v>
      </c>
      <c r="I8" s="205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5">
        <f t="shared" si="4"/>
        <v>0</v>
      </c>
      <c r="E9" s="205">
        <f t="shared" si="4"/>
        <v>0</v>
      </c>
      <c r="F9" s="205" t="e">
        <f t="shared" si="4"/>
        <v>#REF!</v>
      </c>
      <c r="G9" s="205" t="e">
        <f t="shared" si="4"/>
        <v>#REF!</v>
      </c>
      <c r="H9" s="205" t="e">
        <f t="shared" si="4"/>
        <v>#REF!</v>
      </c>
      <c r="I9" s="205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5">
        <f t="shared" si="4"/>
        <v>0</v>
      </c>
      <c r="E10" s="205">
        <f t="shared" si="4"/>
        <v>0</v>
      </c>
      <c r="F10" s="205" t="e">
        <f t="shared" si="4"/>
        <v>#REF!</v>
      </c>
      <c r="G10" s="205" t="e">
        <f t="shared" si="4"/>
        <v>#REF!</v>
      </c>
      <c r="H10" s="205" t="e">
        <f t="shared" si="4"/>
        <v>#REF!</v>
      </c>
      <c r="I10" s="205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140</v>
      </c>
      <c r="D11" s="205">
        <f t="shared" si="4"/>
        <v>0</v>
      </c>
      <c r="E11" s="205">
        <f t="shared" si="4"/>
        <v>0</v>
      </c>
      <c r="F11" s="205" t="e">
        <f t="shared" si="4"/>
        <v>#REF!</v>
      </c>
      <c r="G11" s="205" t="e">
        <f t="shared" si="4"/>
        <v>#REF!</v>
      </c>
      <c r="H11" s="205" t="e">
        <f t="shared" si="4"/>
        <v>#REF!</v>
      </c>
      <c r="I11" s="205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90">
        <v>1330</v>
      </c>
      <c r="C12" s="191" t="s">
        <v>117</v>
      </c>
      <c r="D12" s="192">
        <f>SUM(D13:D15)</f>
        <v>0</v>
      </c>
      <c r="E12" s="192">
        <f t="shared" ref="E12:K12" si="5">SUM(E13:E15)</f>
        <v>0</v>
      </c>
      <c r="F12" s="192" t="e">
        <f t="shared" si="5"/>
        <v>#REF!</v>
      </c>
      <c r="G12" s="192" t="e">
        <f t="shared" si="5"/>
        <v>#REF!</v>
      </c>
      <c r="H12" s="192" t="e">
        <f t="shared" si="5"/>
        <v>#REF!</v>
      </c>
      <c r="I12" s="192" t="e">
        <f t="shared" si="5"/>
        <v>#REF!</v>
      </c>
      <c r="J12" s="192" t="e">
        <f t="shared" si="5"/>
        <v>#REF!</v>
      </c>
      <c r="K12" s="192" t="e">
        <f t="shared" si="5"/>
        <v>#REF!</v>
      </c>
      <c r="L12" s="193" t="str">
        <f t="shared" si="2"/>
        <v xml:space="preserve"> </v>
      </c>
      <c r="M12" s="194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145</v>
      </c>
      <c r="D13" s="205">
        <f t="shared" ref="D13:K15" si="6">D81+D149+D217+D285+D353+D421+D488+D556+D624</f>
        <v>0</v>
      </c>
      <c r="E13" s="205">
        <f t="shared" si="6"/>
        <v>0</v>
      </c>
      <c r="F13" s="205" t="e">
        <f t="shared" si="6"/>
        <v>#REF!</v>
      </c>
      <c r="G13" s="205" t="e">
        <f t="shared" si="6"/>
        <v>#REF!</v>
      </c>
      <c r="H13" s="205" t="e">
        <f t="shared" si="6"/>
        <v>#REF!</v>
      </c>
      <c r="I13" s="205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5">
        <f t="shared" si="6"/>
        <v>0</v>
      </c>
      <c r="E14" s="205">
        <f t="shared" si="6"/>
        <v>0</v>
      </c>
      <c r="F14" s="205" t="e">
        <f t="shared" si="6"/>
        <v>#REF!</v>
      </c>
      <c r="G14" s="205" t="e">
        <f t="shared" si="6"/>
        <v>#REF!</v>
      </c>
      <c r="H14" s="205" t="e">
        <f t="shared" si="6"/>
        <v>#REF!</v>
      </c>
      <c r="I14" s="205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143</v>
      </c>
      <c r="D15" s="205">
        <f t="shared" si="6"/>
        <v>0</v>
      </c>
      <c r="E15" s="205">
        <f t="shared" si="6"/>
        <v>0</v>
      </c>
      <c r="F15" s="205" t="e">
        <f t="shared" si="6"/>
        <v>#REF!</v>
      </c>
      <c r="G15" s="205" t="e">
        <f t="shared" si="6"/>
        <v>#REF!</v>
      </c>
      <c r="H15" s="205" t="e">
        <f t="shared" si="6"/>
        <v>#REF!</v>
      </c>
      <c r="I15" s="205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90">
        <v>1340</v>
      </c>
      <c r="C16" s="191" t="s">
        <v>118</v>
      </c>
      <c r="D16" s="192">
        <f t="shared" ref="D16:K16" si="7">SUM(D17:D22)</f>
        <v>0</v>
      </c>
      <c r="E16" s="192">
        <f t="shared" si="7"/>
        <v>0</v>
      </c>
      <c r="F16" s="192" t="e">
        <f t="shared" si="7"/>
        <v>#REF!</v>
      </c>
      <c r="G16" s="192" t="e">
        <f t="shared" si="7"/>
        <v>#REF!</v>
      </c>
      <c r="H16" s="192" t="e">
        <f t="shared" si="7"/>
        <v>#REF!</v>
      </c>
      <c r="I16" s="192" t="e">
        <f t="shared" si="7"/>
        <v>#REF!</v>
      </c>
      <c r="J16" s="192" t="e">
        <f t="shared" si="7"/>
        <v>#REF!</v>
      </c>
      <c r="K16" s="192" t="e">
        <f t="shared" si="7"/>
        <v>#REF!</v>
      </c>
      <c r="L16" s="193" t="str">
        <f t="shared" si="2"/>
        <v xml:space="preserve"> </v>
      </c>
      <c r="M16" s="194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35</v>
      </c>
      <c r="D17" s="205">
        <f t="shared" ref="D17:K22" si="8">D85+D153+D221+D289+D357+D425+D492+D560+D628</f>
        <v>0</v>
      </c>
      <c r="E17" s="205">
        <f t="shared" si="8"/>
        <v>0</v>
      </c>
      <c r="F17" s="205" t="e">
        <f t="shared" si="8"/>
        <v>#REF!</v>
      </c>
      <c r="G17" s="205" t="e">
        <f t="shared" si="8"/>
        <v>#REF!</v>
      </c>
      <c r="H17" s="205" t="e">
        <f t="shared" si="8"/>
        <v>#REF!</v>
      </c>
      <c r="I17" s="205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36</v>
      </c>
      <c r="D18" s="205">
        <f t="shared" si="8"/>
        <v>0</v>
      </c>
      <c r="E18" s="205">
        <f t="shared" si="8"/>
        <v>0</v>
      </c>
      <c r="F18" s="205" t="e">
        <f t="shared" si="8"/>
        <v>#REF!</v>
      </c>
      <c r="G18" s="205" t="e">
        <f t="shared" si="8"/>
        <v>#REF!</v>
      </c>
      <c r="H18" s="205" t="e">
        <f t="shared" si="8"/>
        <v>#REF!</v>
      </c>
      <c r="I18" s="205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147</v>
      </c>
      <c r="D19" s="205">
        <f t="shared" si="8"/>
        <v>0</v>
      </c>
      <c r="E19" s="205">
        <f t="shared" si="8"/>
        <v>0</v>
      </c>
      <c r="F19" s="205" t="e">
        <f t="shared" si="8"/>
        <v>#REF!</v>
      </c>
      <c r="G19" s="205" t="e">
        <f t="shared" si="8"/>
        <v>#REF!</v>
      </c>
      <c r="H19" s="205" t="e">
        <f t="shared" si="8"/>
        <v>#REF!</v>
      </c>
      <c r="I19" s="205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142</v>
      </c>
      <c r="D20" s="205">
        <f t="shared" si="8"/>
        <v>0</v>
      </c>
      <c r="E20" s="205">
        <f t="shared" si="8"/>
        <v>0</v>
      </c>
      <c r="F20" s="205" t="e">
        <f t="shared" si="8"/>
        <v>#REF!</v>
      </c>
      <c r="G20" s="205" t="e">
        <f t="shared" si="8"/>
        <v>#REF!</v>
      </c>
      <c r="H20" s="205" t="e">
        <f t="shared" si="8"/>
        <v>#REF!</v>
      </c>
      <c r="I20" s="205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136</v>
      </c>
      <c r="D21" s="205">
        <f t="shared" si="8"/>
        <v>0</v>
      </c>
      <c r="E21" s="205">
        <f t="shared" si="8"/>
        <v>0</v>
      </c>
      <c r="F21" s="205" t="e">
        <f t="shared" si="8"/>
        <v>#REF!</v>
      </c>
      <c r="G21" s="205" t="e">
        <f t="shared" si="8"/>
        <v>#REF!</v>
      </c>
      <c r="H21" s="205" t="e">
        <f t="shared" si="8"/>
        <v>#REF!</v>
      </c>
      <c r="I21" s="205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37</v>
      </c>
      <c r="D22" s="205">
        <f t="shared" si="8"/>
        <v>0</v>
      </c>
      <c r="E22" s="205">
        <f t="shared" si="8"/>
        <v>0</v>
      </c>
      <c r="F22" s="205" t="e">
        <f t="shared" si="8"/>
        <v>#REF!</v>
      </c>
      <c r="G22" s="205" t="e">
        <f t="shared" si="8"/>
        <v>#REF!</v>
      </c>
      <c r="H22" s="205" t="e">
        <f t="shared" si="8"/>
        <v>#REF!</v>
      </c>
      <c r="I22" s="205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90">
        <v>1350</v>
      </c>
      <c r="C23" s="191" t="s">
        <v>119</v>
      </c>
      <c r="D23" s="192">
        <f>SUM(D24:D28)</f>
        <v>0</v>
      </c>
      <c r="E23" s="192">
        <f t="shared" ref="E23:K23" si="9">SUM(E24:E28)</f>
        <v>0</v>
      </c>
      <c r="F23" s="192" t="e">
        <f t="shared" si="9"/>
        <v>#REF!</v>
      </c>
      <c r="G23" s="192" t="e">
        <f t="shared" si="9"/>
        <v>#REF!</v>
      </c>
      <c r="H23" s="192" t="e">
        <f t="shared" si="9"/>
        <v>#REF!</v>
      </c>
      <c r="I23" s="192" t="e">
        <f t="shared" si="9"/>
        <v>#REF!</v>
      </c>
      <c r="J23" s="192" t="e">
        <f t="shared" si="9"/>
        <v>#REF!</v>
      </c>
      <c r="K23" s="192" t="e">
        <f t="shared" si="9"/>
        <v>#REF!</v>
      </c>
      <c r="L23" s="193" t="str">
        <f t="shared" si="2"/>
        <v xml:space="preserve"> </v>
      </c>
      <c r="M23" s="194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144</v>
      </c>
      <c r="D24" s="205">
        <f t="shared" ref="D24:K24" si="10">D92+D160+D228+D296+D364+D432+D499+D567+D635</f>
        <v>0</v>
      </c>
      <c r="E24" s="205">
        <f t="shared" si="10"/>
        <v>0</v>
      </c>
      <c r="F24" s="205" t="e">
        <f t="shared" si="10"/>
        <v>#REF!</v>
      </c>
      <c r="G24" s="205" t="e">
        <f t="shared" si="10"/>
        <v>#REF!</v>
      </c>
      <c r="H24" s="205" t="e">
        <f t="shared" si="10"/>
        <v>#REF!</v>
      </c>
      <c r="I24" s="205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5">
        <f t="shared" ref="D25:K25" si="11">D93+D161+D229+D297+D365+D433+D500+D568+D636</f>
        <v>0</v>
      </c>
      <c r="E25" s="205">
        <f t="shared" si="11"/>
        <v>0</v>
      </c>
      <c r="F25" s="205" t="e">
        <f t="shared" si="11"/>
        <v>#REF!</v>
      </c>
      <c r="G25" s="205" t="e">
        <f t="shared" si="11"/>
        <v>#REF!</v>
      </c>
      <c r="H25" s="205" t="e">
        <f t="shared" si="11"/>
        <v>#REF!</v>
      </c>
      <c r="I25" s="205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139</v>
      </c>
      <c r="D26" s="205">
        <f t="shared" ref="D26:K26" si="12">D94+D162+D230+D298+D366+D434+D501+D569+D637</f>
        <v>0</v>
      </c>
      <c r="E26" s="205">
        <f t="shared" si="12"/>
        <v>0</v>
      </c>
      <c r="F26" s="205" t="e">
        <f t="shared" si="12"/>
        <v>#REF!</v>
      </c>
      <c r="G26" s="205" t="e">
        <f t="shared" si="12"/>
        <v>#REF!</v>
      </c>
      <c r="H26" s="205" t="e">
        <f t="shared" si="12"/>
        <v>#REF!</v>
      </c>
      <c r="I26" s="205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148</v>
      </c>
      <c r="D27" s="205">
        <f t="shared" ref="D27:K27" si="13">D95+D163+D231+D299+D367+D435+D502+D570+D638</f>
        <v>0</v>
      </c>
      <c r="E27" s="205">
        <f t="shared" si="13"/>
        <v>0</v>
      </c>
      <c r="F27" s="205" t="e">
        <f t="shared" si="13"/>
        <v>#REF!</v>
      </c>
      <c r="G27" s="205" t="e">
        <f t="shared" si="13"/>
        <v>#REF!</v>
      </c>
      <c r="H27" s="205" t="e">
        <f t="shared" si="13"/>
        <v>#REF!</v>
      </c>
      <c r="I27" s="205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137</v>
      </c>
      <c r="D28" s="205">
        <f t="shared" ref="D28:K28" si="14">D96+D164+D232+D300+D368+D436+D503+D571+D639</f>
        <v>0</v>
      </c>
      <c r="E28" s="205">
        <f t="shared" si="14"/>
        <v>0</v>
      </c>
      <c r="F28" s="205" t="e">
        <f t="shared" si="14"/>
        <v>#REF!</v>
      </c>
      <c r="G28" s="205" t="e">
        <f t="shared" si="14"/>
        <v>#REF!</v>
      </c>
      <c r="H28" s="205" t="e">
        <f t="shared" si="14"/>
        <v>#REF!</v>
      </c>
      <c r="I28" s="205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90">
        <v>1360</v>
      </c>
      <c r="C29" s="191" t="s">
        <v>120</v>
      </c>
      <c r="D29" s="192">
        <f t="shared" ref="D29:K29" si="15">SUM(D30:D34)</f>
        <v>0</v>
      </c>
      <c r="E29" s="192">
        <f t="shared" si="15"/>
        <v>0</v>
      </c>
      <c r="F29" s="192" t="e">
        <f t="shared" si="15"/>
        <v>#REF!</v>
      </c>
      <c r="G29" s="192" t="e">
        <f t="shared" si="15"/>
        <v>#REF!</v>
      </c>
      <c r="H29" s="192" t="e">
        <f t="shared" si="15"/>
        <v>#REF!</v>
      </c>
      <c r="I29" s="192" t="e">
        <f t="shared" si="15"/>
        <v>#REF!</v>
      </c>
      <c r="J29" s="192" t="e">
        <f t="shared" si="15"/>
        <v>#REF!</v>
      </c>
      <c r="K29" s="192" t="e">
        <f t="shared" si="15"/>
        <v>#REF!</v>
      </c>
      <c r="L29" s="193" t="str">
        <f t="shared" si="2"/>
        <v xml:space="preserve"> </v>
      </c>
      <c r="M29" s="194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5">
        <f t="shared" ref="D30:K30" si="16">D98+D166+D234+D302+D370+D438+D505+D573+D641</f>
        <v>0</v>
      </c>
      <c r="E30" s="205">
        <f t="shared" si="16"/>
        <v>0</v>
      </c>
      <c r="F30" s="205" t="e">
        <f t="shared" si="16"/>
        <v>#REF!</v>
      </c>
      <c r="G30" s="205" t="e">
        <f t="shared" si="16"/>
        <v>#REF!</v>
      </c>
      <c r="H30" s="205" t="e">
        <f t="shared" si="16"/>
        <v>#REF!</v>
      </c>
      <c r="I30" s="205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141</v>
      </c>
      <c r="D31" s="205">
        <f t="shared" ref="D31:K31" si="17">D99+D167+D235+D303+D371+D439+D506+D574+D642</f>
        <v>0</v>
      </c>
      <c r="E31" s="205">
        <f t="shared" si="17"/>
        <v>0</v>
      </c>
      <c r="F31" s="205" t="e">
        <f t="shared" si="17"/>
        <v>#REF!</v>
      </c>
      <c r="G31" s="205" t="e">
        <f t="shared" si="17"/>
        <v>#REF!</v>
      </c>
      <c r="H31" s="205" t="e">
        <f t="shared" si="17"/>
        <v>#REF!</v>
      </c>
      <c r="I31" s="205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5">
        <f t="shared" ref="D32:K32" si="18">D100+D168+D236+D304+D372+D440+D507+D575+D643</f>
        <v>0</v>
      </c>
      <c r="E32" s="205">
        <f t="shared" si="18"/>
        <v>0</v>
      </c>
      <c r="F32" s="205" t="e">
        <f t="shared" si="18"/>
        <v>#REF!</v>
      </c>
      <c r="G32" s="205" t="e">
        <f t="shared" si="18"/>
        <v>#REF!</v>
      </c>
      <c r="H32" s="205" t="e">
        <f t="shared" si="18"/>
        <v>#REF!</v>
      </c>
      <c r="I32" s="205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5">
        <f t="shared" ref="D33:K33" si="19">D101+D169+D237+D305+D373+D441+D508+D576+D644</f>
        <v>0</v>
      </c>
      <c r="E33" s="205">
        <f t="shared" si="19"/>
        <v>0</v>
      </c>
      <c r="F33" s="205" t="e">
        <f t="shared" si="19"/>
        <v>#REF!</v>
      </c>
      <c r="G33" s="205" t="e">
        <f t="shared" si="19"/>
        <v>#REF!</v>
      </c>
      <c r="H33" s="205" t="e">
        <f t="shared" si="19"/>
        <v>#REF!</v>
      </c>
      <c r="I33" s="205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5">
        <f t="shared" ref="D34:K34" si="20">D102+D170+D238+D306+D374+D442+D509+D577+D645</f>
        <v>0</v>
      </c>
      <c r="E34" s="205">
        <f t="shared" si="20"/>
        <v>0</v>
      </c>
      <c r="F34" s="205" t="e">
        <f t="shared" si="20"/>
        <v>#REF!</v>
      </c>
      <c r="G34" s="205" t="e">
        <f t="shared" si="20"/>
        <v>#REF!</v>
      </c>
      <c r="H34" s="205" t="e">
        <f t="shared" si="20"/>
        <v>#REF!</v>
      </c>
      <c r="I34" s="205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90">
        <v>1370</v>
      </c>
      <c r="C35" s="191" t="s">
        <v>121</v>
      </c>
      <c r="D35" s="192">
        <f>SUM(D36:D37)</f>
        <v>0</v>
      </c>
      <c r="E35" s="192">
        <f t="shared" ref="E35:K35" si="21">SUM(E36:E37)</f>
        <v>0</v>
      </c>
      <c r="F35" s="192" t="e">
        <f t="shared" si="21"/>
        <v>#REF!</v>
      </c>
      <c r="G35" s="192" t="e">
        <f t="shared" si="21"/>
        <v>#REF!</v>
      </c>
      <c r="H35" s="192" t="e">
        <f t="shared" si="21"/>
        <v>#REF!</v>
      </c>
      <c r="I35" s="192" t="e">
        <f t="shared" si="21"/>
        <v>#REF!</v>
      </c>
      <c r="J35" s="192" t="e">
        <f t="shared" si="21"/>
        <v>#REF!</v>
      </c>
      <c r="K35" s="192" t="e">
        <f t="shared" si="21"/>
        <v>#REF!</v>
      </c>
      <c r="L35" s="193" t="str">
        <f t="shared" si="2"/>
        <v xml:space="preserve"> </v>
      </c>
      <c r="M35" s="194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5">
        <f t="shared" ref="D36:K36" si="22">D104+D172+D240+D308+D376+D444+D511+D579+D647</f>
        <v>0</v>
      </c>
      <c r="E36" s="205">
        <f t="shared" si="22"/>
        <v>0</v>
      </c>
      <c r="F36" s="205" t="e">
        <f t="shared" si="22"/>
        <v>#REF!</v>
      </c>
      <c r="G36" s="205" t="e">
        <f t="shared" si="22"/>
        <v>#REF!</v>
      </c>
      <c r="H36" s="205" t="e">
        <f t="shared" si="22"/>
        <v>#REF!</v>
      </c>
      <c r="I36" s="205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5">
        <f t="shared" ref="D37:K37" si="23">D105+D173+D241+D309+D377+D445+D512+D580+D648</f>
        <v>0</v>
      </c>
      <c r="E37" s="205">
        <f t="shared" si="23"/>
        <v>0</v>
      </c>
      <c r="F37" s="205" t="e">
        <f t="shared" si="23"/>
        <v>#REF!</v>
      </c>
      <c r="G37" s="205" t="e">
        <f t="shared" si="23"/>
        <v>#REF!</v>
      </c>
      <c r="H37" s="205" t="e">
        <f t="shared" si="23"/>
        <v>#REF!</v>
      </c>
      <c r="I37" s="205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90">
        <v>1380</v>
      </c>
      <c r="C38" s="191" t="s">
        <v>122</v>
      </c>
      <c r="D38" s="192">
        <f t="shared" ref="D38:K38" si="24">SUM(D39:D39)</f>
        <v>0</v>
      </c>
      <c r="E38" s="192">
        <f t="shared" si="24"/>
        <v>0</v>
      </c>
      <c r="F38" s="192" t="e">
        <f t="shared" si="24"/>
        <v>#REF!</v>
      </c>
      <c r="G38" s="192" t="e">
        <f t="shared" si="24"/>
        <v>#REF!</v>
      </c>
      <c r="H38" s="192" t="e">
        <f t="shared" si="24"/>
        <v>#REF!</v>
      </c>
      <c r="I38" s="192" t="e">
        <f t="shared" si="24"/>
        <v>#REF!</v>
      </c>
      <c r="J38" s="192" t="e">
        <f t="shared" si="24"/>
        <v>#REF!</v>
      </c>
      <c r="K38" s="192" t="e">
        <f t="shared" si="24"/>
        <v>#REF!</v>
      </c>
      <c r="L38" s="193" t="str">
        <f t="shared" si="2"/>
        <v xml:space="preserve"> </v>
      </c>
      <c r="M38" s="194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81</v>
      </c>
      <c r="D39" s="205">
        <f>D107+D175+D243+D311+D379+D447+D514+D582+D650</f>
        <v>0</v>
      </c>
      <c r="E39" s="205">
        <f t="shared" ref="E39:K39" si="25">E107+E175+E243+E311+E379+E447+E514+E582+E650</f>
        <v>0</v>
      </c>
      <c r="F39" s="205" t="e">
        <f t="shared" si="25"/>
        <v>#REF!</v>
      </c>
      <c r="G39" s="205" t="e">
        <f t="shared" si="25"/>
        <v>#REF!</v>
      </c>
      <c r="H39" s="205" t="e">
        <f t="shared" si="25"/>
        <v>#REF!</v>
      </c>
      <c r="I39" s="205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90">
        <v>1390</v>
      </c>
      <c r="C40" s="191" t="s">
        <v>126</v>
      </c>
      <c r="D40" s="192">
        <f t="shared" ref="D40:K40" si="26">SUM(D41:D41)</f>
        <v>0</v>
      </c>
      <c r="E40" s="192">
        <f t="shared" si="26"/>
        <v>0</v>
      </c>
      <c r="F40" s="192" t="e">
        <f t="shared" si="26"/>
        <v>#REF!</v>
      </c>
      <c r="G40" s="192" t="e">
        <f t="shared" si="26"/>
        <v>#REF!</v>
      </c>
      <c r="H40" s="192" t="e">
        <f t="shared" si="26"/>
        <v>#REF!</v>
      </c>
      <c r="I40" s="192" t="e">
        <f t="shared" si="26"/>
        <v>#REF!</v>
      </c>
      <c r="J40" s="192" t="e">
        <f t="shared" si="26"/>
        <v>#REF!</v>
      </c>
      <c r="K40" s="192" t="e">
        <f t="shared" si="26"/>
        <v>#REF!</v>
      </c>
      <c r="L40" s="193" t="str">
        <f t="shared" si="2"/>
        <v xml:space="preserve"> </v>
      </c>
      <c r="M40" s="194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127</v>
      </c>
      <c r="D41" s="205">
        <f>D109+D177+D245+D313+D381+D449+D516+D584+D652</f>
        <v>0</v>
      </c>
      <c r="E41" s="205">
        <f t="shared" ref="E41:K41" si="27">E109+E177+E245+E313+E381+E449+E516+E584+E652</f>
        <v>0</v>
      </c>
      <c r="F41" s="205" t="e">
        <f t="shared" si="27"/>
        <v>#REF!</v>
      </c>
      <c r="G41" s="205" t="e">
        <f t="shared" si="27"/>
        <v>#REF!</v>
      </c>
      <c r="H41" s="205" t="e">
        <f t="shared" si="27"/>
        <v>#REF!</v>
      </c>
      <c r="I41" s="205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90">
        <v>1395</v>
      </c>
      <c r="C42" s="191" t="s">
        <v>128</v>
      </c>
      <c r="D42" s="192">
        <f>SUM(D43:D46)</f>
        <v>0</v>
      </c>
      <c r="E42" s="192">
        <f t="shared" ref="E42:K42" si="28">SUM(E43:E46)</f>
        <v>0</v>
      </c>
      <c r="F42" s="192" t="e">
        <f t="shared" si="28"/>
        <v>#REF!</v>
      </c>
      <c r="G42" s="192" t="e">
        <f t="shared" si="28"/>
        <v>#REF!</v>
      </c>
      <c r="H42" s="192" t="e">
        <f t="shared" si="28"/>
        <v>#REF!</v>
      </c>
      <c r="I42" s="192" t="e">
        <f t="shared" si="28"/>
        <v>#REF!</v>
      </c>
      <c r="J42" s="192" t="e">
        <f t="shared" si="28"/>
        <v>#REF!</v>
      </c>
      <c r="K42" s="192" t="e">
        <f t="shared" si="28"/>
        <v>#REF!</v>
      </c>
      <c r="L42" s="193" t="str">
        <f t="shared" si="2"/>
        <v xml:space="preserve"> </v>
      </c>
      <c r="M42" s="194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5">
        <f t="shared" ref="D43:K43" si="29">D111+D179+D247+D315+D383+D451+D518+D586+D654</f>
        <v>0</v>
      </c>
      <c r="E43" s="205">
        <f t="shared" si="29"/>
        <v>0</v>
      </c>
      <c r="F43" s="205" t="e">
        <f t="shared" si="29"/>
        <v>#REF!</v>
      </c>
      <c r="G43" s="205" t="e">
        <f t="shared" si="29"/>
        <v>#REF!</v>
      </c>
      <c r="H43" s="205" t="e">
        <f t="shared" si="29"/>
        <v>#REF!</v>
      </c>
      <c r="I43" s="205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5">
        <f t="shared" ref="D44:K45" si="30">D112+D180+D248+D316+D384+D452+D519+D587+D655</f>
        <v>0</v>
      </c>
      <c r="E44" s="205">
        <f t="shared" si="30"/>
        <v>0</v>
      </c>
      <c r="F44" s="205" t="e">
        <f t="shared" si="30"/>
        <v>#REF!</v>
      </c>
      <c r="G44" s="205" t="e">
        <f t="shared" si="30"/>
        <v>#REF!</v>
      </c>
      <c r="H44" s="205" t="e">
        <f t="shared" si="30"/>
        <v>#REF!</v>
      </c>
      <c r="I44" s="205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157</v>
      </c>
      <c r="D45" s="205">
        <f t="shared" si="30"/>
        <v>0</v>
      </c>
      <c r="E45" s="205">
        <f t="shared" si="30"/>
        <v>0</v>
      </c>
      <c r="F45" s="205" t="e">
        <f t="shared" si="30"/>
        <v>#REF!</v>
      </c>
      <c r="G45" s="205" t="e">
        <f t="shared" si="30"/>
        <v>#REF!</v>
      </c>
      <c r="H45" s="205" t="e">
        <f t="shared" si="30"/>
        <v>#REF!</v>
      </c>
      <c r="I45" s="205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129</v>
      </c>
      <c r="D46" s="205">
        <f t="shared" ref="D46:K46" si="31">D114+D182+D250+D318+D386+D454+D521+D589+D657</f>
        <v>0</v>
      </c>
      <c r="E46" s="205">
        <f t="shared" si="31"/>
        <v>0</v>
      </c>
      <c r="F46" s="205" t="e">
        <f t="shared" si="31"/>
        <v>#REF!</v>
      </c>
      <c r="G46" s="205" t="e">
        <f t="shared" si="31"/>
        <v>#REF!</v>
      </c>
      <c r="H46" s="205" t="e">
        <f t="shared" si="31"/>
        <v>#REF!</v>
      </c>
      <c r="I46" s="205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90">
        <v>1400</v>
      </c>
      <c r="C47" s="191" t="s">
        <v>123</v>
      </c>
      <c r="D47" s="192">
        <f>SUM(D48:D51)</f>
        <v>0</v>
      </c>
      <c r="E47" s="192">
        <f t="shared" ref="E47:K47" si="32">SUM(E48:E51)</f>
        <v>0</v>
      </c>
      <c r="F47" s="192" t="e">
        <f t="shared" si="32"/>
        <v>#REF!</v>
      </c>
      <c r="G47" s="192" t="e">
        <f t="shared" si="32"/>
        <v>#REF!</v>
      </c>
      <c r="H47" s="192" t="e">
        <f t="shared" si="32"/>
        <v>#REF!</v>
      </c>
      <c r="I47" s="192" t="e">
        <f t="shared" si="32"/>
        <v>#REF!</v>
      </c>
      <c r="J47" s="192" t="e">
        <f t="shared" si="32"/>
        <v>#REF!</v>
      </c>
      <c r="K47" s="192" t="e">
        <f t="shared" si="32"/>
        <v>#REF!</v>
      </c>
      <c r="L47" s="193" t="str">
        <f t="shared" si="2"/>
        <v xml:space="preserve"> </v>
      </c>
      <c r="M47" s="194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5">
        <f t="shared" ref="D48:K48" si="33">D116+D184+D252+D320+D388+D456+D523+D591+D659</f>
        <v>0</v>
      </c>
      <c r="E48" s="205">
        <f t="shared" si="33"/>
        <v>0</v>
      </c>
      <c r="F48" s="205" t="e">
        <f t="shared" si="33"/>
        <v>#REF!</v>
      </c>
      <c r="G48" s="205" t="e">
        <f t="shared" si="33"/>
        <v>#REF!</v>
      </c>
      <c r="H48" s="205" t="e">
        <f t="shared" si="33"/>
        <v>#REF!</v>
      </c>
      <c r="I48" s="205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134</v>
      </c>
      <c r="D49" s="205">
        <f t="shared" ref="D49:K50" si="34">D117+D185+D253+D321+D389+D457+D524+D592+D660</f>
        <v>0</v>
      </c>
      <c r="E49" s="205">
        <f t="shared" si="34"/>
        <v>0</v>
      </c>
      <c r="F49" s="205" t="e">
        <f t="shared" si="34"/>
        <v>#REF!</v>
      </c>
      <c r="G49" s="205" t="e">
        <f t="shared" si="34"/>
        <v>#REF!</v>
      </c>
      <c r="H49" s="205" t="e">
        <f t="shared" si="34"/>
        <v>#REF!</v>
      </c>
      <c r="I49" s="205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6" t="s">
        <v>38</v>
      </c>
      <c r="D50" s="205">
        <f t="shared" si="34"/>
        <v>0</v>
      </c>
      <c r="E50" s="205">
        <f t="shared" si="34"/>
        <v>0</v>
      </c>
      <c r="F50" s="205" t="e">
        <f t="shared" si="34"/>
        <v>#REF!</v>
      </c>
      <c r="G50" s="205" t="e">
        <f t="shared" si="34"/>
        <v>#REF!</v>
      </c>
      <c r="H50" s="205" t="e">
        <f t="shared" si="34"/>
        <v>#REF!</v>
      </c>
      <c r="I50" s="205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154</v>
      </c>
      <c r="D51" s="205">
        <f t="shared" ref="D51:K51" si="35">D119+D187+D255+D323+D391+D459+D526+D594+D662</f>
        <v>0</v>
      </c>
      <c r="E51" s="205">
        <f t="shared" si="35"/>
        <v>0</v>
      </c>
      <c r="F51" s="205" t="e">
        <f t="shared" si="35"/>
        <v>#REF!</v>
      </c>
      <c r="G51" s="205" t="e">
        <f t="shared" si="35"/>
        <v>#REF!</v>
      </c>
      <c r="H51" s="205" t="e">
        <f t="shared" si="35"/>
        <v>#REF!</v>
      </c>
      <c r="I51" s="205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90">
        <v>1410</v>
      </c>
      <c r="C52" s="191" t="s">
        <v>124</v>
      </c>
      <c r="D52" s="192">
        <f>SUM(D53:D56)</f>
        <v>0</v>
      </c>
      <c r="E52" s="192">
        <f t="shared" ref="E52:K52" si="36">SUM(E53:E56)</f>
        <v>0</v>
      </c>
      <c r="F52" s="192" t="e">
        <f t="shared" si="36"/>
        <v>#REF!</v>
      </c>
      <c r="G52" s="192" t="e">
        <f t="shared" si="36"/>
        <v>#REF!</v>
      </c>
      <c r="H52" s="192" t="e">
        <f t="shared" si="36"/>
        <v>#REF!</v>
      </c>
      <c r="I52" s="192" t="e">
        <f t="shared" si="36"/>
        <v>#REF!</v>
      </c>
      <c r="J52" s="192" t="e">
        <f t="shared" si="36"/>
        <v>#REF!</v>
      </c>
      <c r="K52" s="192" t="e">
        <f t="shared" si="36"/>
        <v>#REF!</v>
      </c>
      <c r="L52" s="193" t="str">
        <f t="shared" si="2"/>
        <v xml:space="preserve"> </v>
      </c>
      <c r="M52" s="194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5">
        <f t="shared" ref="D53:K53" si="37">D121+D189+D257+D325+D393+D461+D528+D596+D664</f>
        <v>0</v>
      </c>
      <c r="E53" s="205">
        <f t="shared" si="37"/>
        <v>0</v>
      </c>
      <c r="F53" s="205" t="e">
        <f t="shared" si="37"/>
        <v>#REF!</v>
      </c>
      <c r="G53" s="205" t="e">
        <f t="shared" si="37"/>
        <v>#REF!</v>
      </c>
      <c r="H53" s="205" t="e">
        <f t="shared" si="37"/>
        <v>#REF!</v>
      </c>
      <c r="I53" s="205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80</v>
      </c>
      <c r="D54" s="205">
        <f t="shared" ref="D54:K54" si="38">D122+D190+D258+D326+D394+D462+D529+D597+D665</f>
        <v>0</v>
      </c>
      <c r="E54" s="205">
        <f t="shared" si="38"/>
        <v>0</v>
      </c>
      <c r="F54" s="205" t="e">
        <f t="shared" si="38"/>
        <v>#REF!</v>
      </c>
      <c r="G54" s="205" t="e">
        <f t="shared" si="38"/>
        <v>#REF!</v>
      </c>
      <c r="H54" s="205" t="e">
        <f t="shared" si="38"/>
        <v>#REF!</v>
      </c>
      <c r="I54" s="205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7">
        <v>14150</v>
      </c>
      <c r="C55" s="22" t="s">
        <v>130</v>
      </c>
      <c r="D55" s="205">
        <f t="shared" ref="D55:K55" si="39">D123+D190+D258+D326+D394+D462+D529+D597+D665</f>
        <v>0</v>
      </c>
      <c r="E55" s="205">
        <f t="shared" si="39"/>
        <v>0</v>
      </c>
      <c r="F55" s="205" t="e">
        <f t="shared" si="39"/>
        <v>#REF!</v>
      </c>
      <c r="G55" s="205" t="e">
        <f t="shared" si="39"/>
        <v>#REF!</v>
      </c>
      <c r="H55" s="205" t="e">
        <f t="shared" si="39"/>
        <v>#REF!</v>
      </c>
      <c r="I55" s="205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159</v>
      </c>
      <c r="D56" s="205">
        <f t="shared" ref="D56:K56" si="40">D124+D192+D260+D328+D396+D464+D531+D599+D667</f>
        <v>0</v>
      </c>
      <c r="E56" s="205">
        <f t="shared" si="40"/>
        <v>0</v>
      </c>
      <c r="F56" s="205" t="e">
        <f t="shared" si="40"/>
        <v>#REF!</v>
      </c>
      <c r="G56" s="205" t="e">
        <f t="shared" si="40"/>
        <v>#REF!</v>
      </c>
      <c r="H56" s="205" t="e">
        <f t="shared" si="40"/>
        <v>#REF!</v>
      </c>
      <c r="I56" s="205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90">
        <v>1420</v>
      </c>
      <c r="C57" s="191" t="s">
        <v>125</v>
      </c>
      <c r="D57" s="192">
        <f>SUM(D58:D58)</f>
        <v>0</v>
      </c>
      <c r="E57" s="192">
        <f t="shared" ref="E57:K57" si="41">SUM(E58:E58)</f>
        <v>0</v>
      </c>
      <c r="F57" s="192" t="e">
        <f t="shared" si="41"/>
        <v>#REF!</v>
      </c>
      <c r="G57" s="192" t="e">
        <f t="shared" si="41"/>
        <v>#REF!</v>
      </c>
      <c r="H57" s="192" t="e">
        <f t="shared" si="41"/>
        <v>#REF!</v>
      </c>
      <c r="I57" s="192" t="e">
        <f t="shared" si="41"/>
        <v>#REF!</v>
      </c>
      <c r="J57" s="192" t="e">
        <f t="shared" si="41"/>
        <v>#REF!</v>
      </c>
      <c r="K57" s="192" t="e">
        <f t="shared" si="41"/>
        <v>#REF!</v>
      </c>
      <c r="L57" s="193" t="str">
        <f>IF(E57&gt;0,SUM(H57*100/E57)," ")</f>
        <v xml:space="preserve"> </v>
      </c>
      <c r="M57" s="194" t="str">
        <f>IF(D57&gt;0,SUM(H57*100/D57)," ")</f>
        <v xml:space="preserve"> </v>
      </c>
    </row>
    <row r="58" spans="1:13" ht="18.75" x14ac:dyDescent="0.3">
      <c r="A58" s="72"/>
      <c r="B58" s="197">
        <v>14210</v>
      </c>
      <c r="C58" s="22" t="s">
        <v>17</v>
      </c>
      <c r="D58" s="205">
        <f>D126+D194+D262+D330+D398+D466+D533+D601+D669</f>
        <v>0</v>
      </c>
      <c r="E58" s="205">
        <f t="shared" ref="E58:K58" si="42">E126+E194+E262+E330+E398+E466+E533+E601+E669</f>
        <v>0</v>
      </c>
      <c r="F58" s="205" t="e">
        <f t="shared" si="42"/>
        <v>#REF!</v>
      </c>
      <c r="G58" s="205" t="e">
        <f t="shared" si="42"/>
        <v>#REF!</v>
      </c>
      <c r="H58" s="205" t="e">
        <f t="shared" si="42"/>
        <v>#REF!</v>
      </c>
      <c r="I58" s="205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90">
        <v>1430</v>
      </c>
      <c r="C59" s="191" t="s">
        <v>131</v>
      </c>
      <c r="D59" s="192">
        <f>SUM(D60:D61)</f>
        <v>0</v>
      </c>
      <c r="E59" s="192">
        <f t="shared" ref="E59:K59" si="43">SUM(E60:E61)</f>
        <v>0</v>
      </c>
      <c r="F59" s="192" t="e">
        <f t="shared" si="43"/>
        <v>#REF!</v>
      </c>
      <c r="G59" s="192" t="e">
        <f t="shared" si="43"/>
        <v>#REF!</v>
      </c>
      <c r="H59" s="192" t="e">
        <f t="shared" si="43"/>
        <v>#REF!</v>
      </c>
      <c r="I59" s="192" t="e">
        <f t="shared" si="43"/>
        <v>#REF!</v>
      </c>
      <c r="J59" s="192" t="e">
        <f t="shared" si="43"/>
        <v>#REF!</v>
      </c>
      <c r="K59" s="192" t="e">
        <f t="shared" si="43"/>
        <v>#REF!</v>
      </c>
      <c r="L59" s="193" t="str">
        <f t="shared" si="2"/>
        <v xml:space="preserve"> </v>
      </c>
      <c r="M59" s="194" t="str">
        <f t="shared" si="0"/>
        <v xml:space="preserve"> </v>
      </c>
    </row>
    <row r="60" spans="1:13" ht="18.75" x14ac:dyDescent="0.3">
      <c r="A60" s="72"/>
      <c r="B60" s="197">
        <v>14310</v>
      </c>
      <c r="C60" s="22" t="s">
        <v>20</v>
      </c>
      <c r="D60" s="205">
        <f t="shared" ref="D60:K60" si="44">D128+D196+D264+D332+D400+D468+D535+D603+D671</f>
        <v>0</v>
      </c>
      <c r="E60" s="205">
        <f t="shared" si="44"/>
        <v>0</v>
      </c>
      <c r="F60" s="205" t="e">
        <f t="shared" si="44"/>
        <v>#REF!</v>
      </c>
      <c r="G60" s="205" t="e">
        <f t="shared" si="44"/>
        <v>#REF!</v>
      </c>
      <c r="H60" s="205" t="e">
        <f t="shared" si="44"/>
        <v>#REF!</v>
      </c>
      <c r="I60" s="205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7">
        <v>14320</v>
      </c>
      <c r="C61" s="22" t="s">
        <v>132</v>
      </c>
      <c r="D61" s="205">
        <f t="shared" ref="D61:K61" si="45">D129+D197+D265+D333+D401+D469+D536+D604+D672</f>
        <v>0</v>
      </c>
      <c r="E61" s="205">
        <f t="shared" si="45"/>
        <v>0</v>
      </c>
      <c r="F61" s="205" t="e">
        <f t="shared" si="45"/>
        <v>#REF!</v>
      </c>
      <c r="G61" s="205" t="e">
        <f t="shared" si="45"/>
        <v>#REF!</v>
      </c>
      <c r="H61" s="205" t="e">
        <f t="shared" si="45"/>
        <v>#REF!</v>
      </c>
      <c r="I61" s="205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5">
        <f t="shared" ref="D63:K63" si="47">D131+D199+D267+D335+D403+D471+D538+D606+D674</f>
        <v>0</v>
      </c>
      <c r="E63" s="205">
        <f t="shared" si="47"/>
        <v>0</v>
      </c>
      <c r="F63" s="205" t="e">
        <f t="shared" si="47"/>
        <v>#REF!</v>
      </c>
      <c r="G63" s="205" t="e">
        <f t="shared" si="47"/>
        <v>#REF!</v>
      </c>
      <c r="H63" s="205" t="e">
        <f t="shared" si="47"/>
        <v>#REF!</v>
      </c>
      <c r="I63" s="205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5">
        <f t="shared" ref="D64:K64" si="48">D132+D200+D268+D336+D404+D472+D539+D607+D675</f>
        <v>0</v>
      </c>
      <c r="E64" s="205">
        <f t="shared" si="48"/>
        <v>0</v>
      </c>
      <c r="F64" s="205" t="e">
        <f t="shared" si="48"/>
        <v>#REF!</v>
      </c>
      <c r="G64" s="205" t="e">
        <f t="shared" si="48"/>
        <v>#REF!</v>
      </c>
      <c r="H64" s="205" t="e">
        <f t="shared" si="48"/>
        <v>#REF!</v>
      </c>
      <c r="I64" s="205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5">
        <f t="shared" ref="D65:K65" si="49">D133+D201+D269+D337+D405+D473+D540+D608+D676</f>
        <v>0</v>
      </c>
      <c r="E65" s="205">
        <f t="shared" si="49"/>
        <v>0</v>
      </c>
      <c r="F65" s="205" t="e">
        <f t="shared" si="49"/>
        <v>#REF!</v>
      </c>
      <c r="G65" s="205" t="e">
        <f t="shared" si="49"/>
        <v>#REF!</v>
      </c>
      <c r="H65" s="205" t="e">
        <f t="shared" si="49"/>
        <v>#REF!</v>
      </c>
      <c r="I65" s="205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59" t="e">
        <f>#REF!</f>
        <v>#REF!</v>
      </c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149</v>
      </c>
      <c r="E71" s="43" t="s">
        <v>114</v>
      </c>
      <c r="F71" s="43" t="s">
        <v>71</v>
      </c>
      <c r="G71" s="44" t="s">
        <v>72</v>
      </c>
      <c r="H71" s="44" t="s">
        <v>77</v>
      </c>
      <c r="I71" s="43" t="s">
        <v>73</v>
      </c>
      <c r="J71" s="43" t="s">
        <v>74</v>
      </c>
      <c r="K71" s="43" t="s">
        <v>115</v>
      </c>
      <c r="L71" s="43" t="s">
        <v>75</v>
      </c>
      <c r="M71" s="45" t="s">
        <v>78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64</v>
      </c>
      <c r="D74" s="204">
        <f t="shared" ref="D74:K74" si="52">D75+D80+D84+D91+D97+D103+D106+D108+D110+D115+D120+D125+D127</f>
        <v>0</v>
      </c>
      <c r="E74" s="204">
        <f t="shared" si="52"/>
        <v>0</v>
      </c>
      <c r="F74" s="204" t="e">
        <f t="shared" si="52"/>
        <v>#REF!</v>
      </c>
      <c r="G74" s="204" t="e">
        <f t="shared" si="52"/>
        <v>#REF!</v>
      </c>
      <c r="H74" s="204" t="e">
        <f t="shared" si="52"/>
        <v>#REF!</v>
      </c>
      <c r="I74" s="204" t="e">
        <f t="shared" si="52"/>
        <v>#REF!</v>
      </c>
      <c r="J74" s="204" t="e">
        <f t="shared" si="52"/>
        <v>#REF!</v>
      </c>
      <c r="K74" s="204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90">
        <v>1310</v>
      </c>
      <c r="C75" s="191" t="s">
        <v>116</v>
      </c>
      <c r="D75" s="192">
        <f>SUM(D76:D79)</f>
        <v>0</v>
      </c>
      <c r="E75" s="192">
        <f t="shared" ref="E75:K75" si="53">SUM(E76:E79)</f>
        <v>0</v>
      </c>
      <c r="F75" s="192" t="e">
        <f t="shared" si="53"/>
        <v>#REF!</v>
      </c>
      <c r="G75" s="192" t="e">
        <f t="shared" si="53"/>
        <v>#REF!</v>
      </c>
      <c r="H75" s="192" t="e">
        <f t="shared" si="53"/>
        <v>#REF!</v>
      </c>
      <c r="I75" s="192" t="e">
        <f t="shared" si="53"/>
        <v>#REF!</v>
      </c>
      <c r="J75" s="192" t="e">
        <f t="shared" si="53"/>
        <v>#REF!</v>
      </c>
      <c r="K75" s="192" t="e">
        <f t="shared" si="53"/>
        <v>#REF!</v>
      </c>
      <c r="L75" s="193" t="str">
        <f t="shared" si="51"/>
        <v xml:space="preserve"> </v>
      </c>
      <c r="M75" s="194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5" t="s">
        <v>15</v>
      </c>
      <c r="D76" s="66"/>
      <c r="E76" s="205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4"/>
      <c r="E77" s="214"/>
      <c r="F77" s="205" t="e">
        <f>SUMIF(#REF!,B77,#REF!)</f>
        <v>#REF!</v>
      </c>
      <c r="G77" s="205" t="e">
        <f>SUMIF(#REF!,B77,#REF!)</f>
        <v>#REF!</v>
      </c>
      <c r="H77" s="205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4"/>
      <c r="E78" s="214"/>
      <c r="F78" s="205" t="e">
        <f>SUMIF(#REF!,B78,#REF!)</f>
        <v>#REF!</v>
      </c>
      <c r="G78" s="205" t="e">
        <f>SUMIF(#REF!,B78,#REF!)</f>
        <v>#REF!</v>
      </c>
      <c r="H78" s="205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140</v>
      </c>
      <c r="D79" s="214"/>
      <c r="E79" s="214"/>
      <c r="F79" s="205" t="e">
        <f>SUMIF(#REF!,B79,#REF!)</f>
        <v>#REF!</v>
      </c>
      <c r="G79" s="205" t="e">
        <f>SUMIF(#REF!,B79,#REF!)</f>
        <v>#REF!</v>
      </c>
      <c r="H79" s="205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90">
        <v>1330</v>
      </c>
      <c r="C80" s="191" t="s">
        <v>117</v>
      </c>
      <c r="D80" s="192">
        <f>SUM(D81:D83)</f>
        <v>0</v>
      </c>
      <c r="E80" s="192">
        <f>SUM(E81:E83)</f>
        <v>0</v>
      </c>
      <c r="F80" s="192" t="e">
        <f t="shared" ref="F80:K80" si="55">SUM(F81:F83)</f>
        <v>#REF!</v>
      </c>
      <c r="G80" s="192" t="e">
        <f t="shared" si="55"/>
        <v>#REF!</v>
      </c>
      <c r="H80" s="192" t="e">
        <f t="shared" si="55"/>
        <v>#REF!</v>
      </c>
      <c r="I80" s="192" t="e">
        <f t="shared" si="55"/>
        <v>#REF!</v>
      </c>
      <c r="J80" s="192" t="e">
        <f t="shared" si="55"/>
        <v>#REF!</v>
      </c>
      <c r="K80" s="192" t="e">
        <f t="shared" si="55"/>
        <v>#REF!</v>
      </c>
      <c r="L80" s="193" t="str">
        <f t="shared" si="51"/>
        <v xml:space="preserve"> </v>
      </c>
      <c r="M80" s="194" t="str">
        <f t="shared" si="54"/>
        <v xml:space="preserve"> </v>
      </c>
    </row>
    <row r="81" spans="2:13" ht="18.75" x14ac:dyDescent="0.3">
      <c r="B81" s="138">
        <v>13310</v>
      </c>
      <c r="C81" s="23" t="s">
        <v>145</v>
      </c>
      <c r="D81" s="66"/>
      <c r="E81" s="205"/>
      <c r="F81" s="205" t="e">
        <f>SUMIF(#REF!,B81,#REF!)</f>
        <v>#REF!</v>
      </c>
      <c r="G81" s="205" t="e">
        <f>SUMIF(#REF!,B81,#REF!)</f>
        <v>#REF!</v>
      </c>
      <c r="H81" s="205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5"/>
      <c r="E82" s="205"/>
      <c r="F82" s="205" t="e">
        <f>SUMIF(#REF!,B82,#REF!)</f>
        <v>#REF!</v>
      </c>
      <c r="G82" s="205" t="e">
        <f>SUMIF(#REF!,B82,#REF!)</f>
        <v>#REF!</v>
      </c>
      <c r="H82" s="205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143</v>
      </c>
      <c r="D83" s="205"/>
      <c r="E83" s="205"/>
      <c r="F83" s="205" t="e">
        <f>SUMIF(#REF!,B83,#REF!)</f>
        <v>#REF!</v>
      </c>
      <c r="G83" s="205" t="e">
        <f>SUMIF(#REF!,B83,#REF!)</f>
        <v>#REF!</v>
      </c>
      <c r="H83" s="205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90">
        <v>1340</v>
      </c>
      <c r="C84" s="191" t="s">
        <v>118</v>
      </c>
      <c r="D84" s="192">
        <f t="shared" ref="D84:K84" si="56">SUM(D85:D90)</f>
        <v>0</v>
      </c>
      <c r="E84" s="192">
        <f>SUM(E85:E90)</f>
        <v>0</v>
      </c>
      <c r="F84" s="192" t="e">
        <f t="shared" si="56"/>
        <v>#REF!</v>
      </c>
      <c r="G84" s="192" t="e">
        <f t="shared" si="56"/>
        <v>#REF!</v>
      </c>
      <c r="H84" s="192" t="e">
        <f t="shared" si="56"/>
        <v>#REF!</v>
      </c>
      <c r="I84" s="192" t="e">
        <f t="shared" si="56"/>
        <v>#REF!</v>
      </c>
      <c r="J84" s="192" t="e">
        <f t="shared" si="56"/>
        <v>#REF!</v>
      </c>
      <c r="K84" s="192" t="e">
        <f t="shared" si="56"/>
        <v>#REF!</v>
      </c>
      <c r="L84" s="193" t="str">
        <f t="shared" si="51"/>
        <v xml:space="preserve"> </v>
      </c>
      <c r="M84" s="194" t="str">
        <f t="shared" si="54"/>
        <v xml:space="preserve"> </v>
      </c>
    </row>
    <row r="85" spans="2:13" ht="18.75" x14ac:dyDescent="0.3">
      <c r="B85" s="15">
        <v>13410</v>
      </c>
      <c r="C85" s="23" t="s">
        <v>35</v>
      </c>
      <c r="D85" s="214"/>
      <c r="E85" s="214"/>
      <c r="F85" s="205" t="e">
        <f>SUMIF(#REF!,B85,#REF!)</f>
        <v>#REF!</v>
      </c>
      <c r="G85" s="205" t="e">
        <f>SUMIF(#REF!,B85,#REF!)</f>
        <v>#REF!</v>
      </c>
      <c r="H85" s="205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36</v>
      </c>
      <c r="D86" s="214"/>
      <c r="E86" s="214"/>
      <c r="F86" s="205" t="e">
        <f>SUMIF(#REF!,B86,#REF!)</f>
        <v>#REF!</v>
      </c>
      <c r="G86" s="205" t="e">
        <f>SUMIF(#REF!,B86,#REF!)</f>
        <v>#REF!</v>
      </c>
      <c r="H86" s="205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147</v>
      </c>
      <c r="D87" s="214"/>
      <c r="E87" s="214"/>
      <c r="F87" s="205" t="e">
        <f>SUMIF(#REF!,B87,#REF!)</f>
        <v>#REF!</v>
      </c>
      <c r="G87" s="205" t="e">
        <f>SUMIF(#REF!,B87,#REF!)</f>
        <v>#REF!</v>
      </c>
      <c r="H87" s="205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142</v>
      </c>
      <c r="D88" s="214"/>
      <c r="E88" s="214"/>
      <c r="F88" s="205" t="e">
        <f>SUMIF(#REF!,B88,#REF!)</f>
        <v>#REF!</v>
      </c>
      <c r="G88" s="205" t="e">
        <f>SUMIF(#REF!,B88,#REF!)</f>
        <v>#REF!</v>
      </c>
      <c r="H88" s="205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136</v>
      </c>
      <c r="D89" s="214"/>
      <c r="E89" s="214"/>
      <c r="F89" s="205" t="e">
        <f>SUMIF(#REF!,B89,#REF!)</f>
        <v>#REF!</v>
      </c>
      <c r="G89" s="205" t="e">
        <f>SUMIF(#REF!,B89,#REF!)</f>
        <v>#REF!</v>
      </c>
      <c r="H89" s="205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37</v>
      </c>
      <c r="D90" s="214"/>
      <c r="E90" s="214"/>
      <c r="F90" s="205" t="e">
        <f>SUMIF(#REF!,B90,#REF!)</f>
        <v>#REF!</v>
      </c>
      <c r="G90" s="205" t="e">
        <f>SUMIF(#REF!,B90,#REF!)</f>
        <v>#REF!</v>
      </c>
      <c r="H90" s="205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90">
        <v>1350</v>
      </c>
      <c r="C91" s="191" t="s">
        <v>119</v>
      </c>
      <c r="D91" s="192">
        <f t="shared" ref="D91:K91" si="62">SUM(D92:D96)</f>
        <v>0</v>
      </c>
      <c r="E91" s="192">
        <f t="shared" si="62"/>
        <v>0</v>
      </c>
      <c r="F91" s="192" t="e">
        <f t="shared" si="62"/>
        <v>#REF!</v>
      </c>
      <c r="G91" s="192" t="e">
        <f t="shared" si="62"/>
        <v>#REF!</v>
      </c>
      <c r="H91" s="192" t="e">
        <f t="shared" si="62"/>
        <v>#REF!</v>
      </c>
      <c r="I91" s="192" t="e">
        <f t="shared" si="62"/>
        <v>#REF!</v>
      </c>
      <c r="J91" s="192" t="e">
        <f t="shared" si="62"/>
        <v>#REF!</v>
      </c>
      <c r="K91" s="192" t="e">
        <f t="shared" si="62"/>
        <v>#REF!</v>
      </c>
      <c r="L91" s="193" t="str">
        <f t="shared" si="60"/>
        <v xml:space="preserve"> </v>
      </c>
      <c r="M91" s="194" t="str">
        <f t="shared" si="61"/>
        <v xml:space="preserve"> </v>
      </c>
    </row>
    <row r="92" spans="2:13" ht="18.75" x14ac:dyDescent="0.3">
      <c r="B92" s="15">
        <v>13501</v>
      </c>
      <c r="C92" s="24" t="s">
        <v>144</v>
      </c>
      <c r="D92" s="66"/>
      <c r="E92" s="205"/>
      <c r="F92" s="205" t="e">
        <f>SUMIF(#REF!,B92,#REF!)</f>
        <v>#REF!</v>
      </c>
      <c r="G92" s="205" t="e">
        <f>SUMIF(#REF!,B92,#REF!)</f>
        <v>#REF!</v>
      </c>
      <c r="H92" s="205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5"/>
      <c r="E93" s="205"/>
      <c r="F93" s="205" t="e">
        <f>SUMIF(#REF!,B93,#REF!)</f>
        <v>#REF!</v>
      </c>
      <c r="G93" s="205" t="e">
        <f>SUMIF(#REF!,B93,#REF!)</f>
        <v>#REF!</v>
      </c>
      <c r="H93" s="205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139</v>
      </c>
      <c r="D94" s="205"/>
      <c r="E94" s="205"/>
      <c r="F94" s="205" t="e">
        <f>SUMIF(#REF!,B94,#REF!)</f>
        <v>#REF!</v>
      </c>
      <c r="G94" s="205" t="e">
        <f>SUMIF(#REF!,B94,#REF!)</f>
        <v>#REF!</v>
      </c>
      <c r="H94" s="205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148</v>
      </c>
      <c r="D95" s="205"/>
      <c r="E95" s="205"/>
      <c r="F95" s="205" t="e">
        <f>SUMIF(#REF!,B95,#REF!)</f>
        <v>#REF!</v>
      </c>
      <c r="G95" s="205" t="e">
        <f>SUMIF(#REF!,B95,#REF!)</f>
        <v>#REF!</v>
      </c>
      <c r="H95" s="205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137</v>
      </c>
      <c r="D96" s="205"/>
      <c r="E96" s="205"/>
      <c r="F96" s="205" t="e">
        <f>SUMIF(#REF!,B96,#REF!)</f>
        <v>#REF!</v>
      </c>
      <c r="G96" s="205" t="e">
        <f>SUMIF(#REF!,B96,#REF!)</f>
        <v>#REF!</v>
      </c>
      <c r="H96" s="205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90">
        <v>1360</v>
      </c>
      <c r="C97" s="191" t="s">
        <v>120</v>
      </c>
      <c r="D97" s="192">
        <f t="shared" ref="D97:K97" si="63">SUM(D98:D102)</f>
        <v>0</v>
      </c>
      <c r="E97" s="192">
        <f>SUM(E98:E102)</f>
        <v>0</v>
      </c>
      <c r="F97" s="192" t="e">
        <f t="shared" si="63"/>
        <v>#REF!</v>
      </c>
      <c r="G97" s="192" t="e">
        <f t="shared" si="63"/>
        <v>#REF!</v>
      </c>
      <c r="H97" s="192" t="e">
        <f t="shared" si="63"/>
        <v>#REF!</v>
      </c>
      <c r="I97" s="192" t="e">
        <f t="shared" si="63"/>
        <v>#REF!</v>
      </c>
      <c r="J97" s="192" t="e">
        <f t="shared" si="63"/>
        <v>#REF!</v>
      </c>
      <c r="K97" s="192" t="e">
        <f t="shared" si="63"/>
        <v>#REF!</v>
      </c>
      <c r="L97" s="193" t="str">
        <f t="shared" si="60"/>
        <v xml:space="preserve"> </v>
      </c>
      <c r="M97" s="194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4"/>
      <c r="E98" s="214"/>
      <c r="F98" s="205" t="e">
        <f>SUMIF(#REF!,B98,#REF!)</f>
        <v>#REF!</v>
      </c>
      <c r="G98" s="205" t="e">
        <f>SUMIF(#REF!,B98,#REF!)</f>
        <v>#REF!</v>
      </c>
      <c r="H98" s="205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141</v>
      </c>
      <c r="D99" s="214"/>
      <c r="E99" s="214"/>
      <c r="F99" s="205" t="e">
        <f>SUMIF(#REF!,B99,#REF!)</f>
        <v>#REF!</v>
      </c>
      <c r="G99" s="205" t="e">
        <f>SUMIF(#REF!,B99,#REF!)</f>
        <v>#REF!</v>
      </c>
      <c r="H99" s="205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4"/>
      <c r="E100" s="214"/>
      <c r="F100" s="205" t="e">
        <f>SUMIF(#REF!,B100,#REF!)</f>
        <v>#REF!</v>
      </c>
      <c r="G100" s="205" t="e">
        <f>SUMIF(#REF!,B100,#REF!)</f>
        <v>#REF!</v>
      </c>
      <c r="H100" s="205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4"/>
      <c r="E101" s="214"/>
      <c r="F101" s="205" t="e">
        <f>SUMIF(#REF!,B101,#REF!)</f>
        <v>#REF!</v>
      </c>
      <c r="G101" s="205" t="e">
        <f>SUMIF(#REF!,B101,#REF!)</f>
        <v>#REF!</v>
      </c>
      <c r="H101" s="205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4"/>
      <c r="E102" s="214"/>
      <c r="F102" s="205" t="e">
        <f>SUMIF(#REF!,B102,#REF!)</f>
        <v>#REF!</v>
      </c>
      <c r="G102" s="205" t="e">
        <f>SUMIF(#REF!,B102,#REF!)</f>
        <v>#REF!</v>
      </c>
      <c r="H102" s="205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90">
        <v>1370</v>
      </c>
      <c r="C103" s="191" t="s">
        <v>121</v>
      </c>
      <c r="D103" s="192">
        <f>SUM(D104:D105)</f>
        <v>0</v>
      </c>
      <c r="E103" s="192">
        <f>SUM(E104:E105)</f>
        <v>0</v>
      </c>
      <c r="F103" s="192" t="e">
        <f>SUM(F104:F105)</f>
        <v>#REF!</v>
      </c>
      <c r="G103" s="192" t="e">
        <f t="shared" ref="G103:M103" si="64">SUM(G104:G105)</f>
        <v>#REF!</v>
      </c>
      <c r="H103" s="192" t="e">
        <f t="shared" si="64"/>
        <v>#REF!</v>
      </c>
      <c r="I103" s="192" t="e">
        <f t="shared" si="64"/>
        <v>#REF!</v>
      </c>
      <c r="J103" s="192" t="e">
        <f t="shared" si="64"/>
        <v>#REF!</v>
      </c>
      <c r="K103" s="192" t="e">
        <f t="shared" si="64"/>
        <v>#REF!</v>
      </c>
      <c r="L103" s="192">
        <f t="shared" si="64"/>
        <v>0</v>
      </c>
      <c r="M103" s="192">
        <f t="shared" si="64"/>
        <v>0</v>
      </c>
    </row>
    <row r="104" spans="2:13" ht="18.75" x14ac:dyDescent="0.3">
      <c r="B104" s="15">
        <v>13780</v>
      </c>
      <c r="C104" s="24" t="s">
        <v>0</v>
      </c>
      <c r="D104" s="214"/>
      <c r="E104" s="214"/>
      <c r="F104" s="205" t="e">
        <f>SUMIF(#REF!,B104,#REF!)</f>
        <v>#REF!</v>
      </c>
      <c r="G104" s="205" t="e">
        <f>SUMIF(#REF!,B104,#REF!)</f>
        <v>#REF!</v>
      </c>
      <c r="H104" s="205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4"/>
      <c r="E105" s="214"/>
      <c r="F105" s="205" t="e">
        <f>SUMIF(#REF!,B105,#REF!)</f>
        <v>#REF!</v>
      </c>
      <c r="G105" s="205" t="e">
        <f>SUMIF(#REF!,B105,#REF!)</f>
        <v>#REF!</v>
      </c>
      <c r="H105" s="205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90">
        <v>1380</v>
      </c>
      <c r="C106" s="191" t="s">
        <v>122</v>
      </c>
      <c r="D106" s="192">
        <f>SUM(D107:D107)</f>
        <v>0</v>
      </c>
      <c r="E106" s="192">
        <f>SUM(E107:E107)</f>
        <v>0</v>
      </c>
      <c r="F106" s="192" t="e">
        <f t="shared" ref="F106:K106" si="65">SUM(F107:F107)</f>
        <v>#REF!</v>
      </c>
      <c r="G106" s="192" t="e">
        <f t="shared" si="65"/>
        <v>#REF!</v>
      </c>
      <c r="H106" s="192" t="e">
        <f t="shared" si="65"/>
        <v>#REF!</v>
      </c>
      <c r="I106" s="192" t="e">
        <f t="shared" si="65"/>
        <v>#REF!</v>
      </c>
      <c r="J106" s="192" t="e">
        <f t="shared" si="65"/>
        <v>#REF!</v>
      </c>
      <c r="K106" s="192" t="e">
        <f t="shared" si="65"/>
        <v>#REF!</v>
      </c>
      <c r="L106" s="193" t="str">
        <f>IF(E106&gt;0,SUM(H106*100/E106)," ")</f>
        <v xml:space="preserve"> </v>
      </c>
      <c r="M106" s="194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81</v>
      </c>
      <c r="D107" s="214"/>
      <c r="E107" s="214"/>
      <c r="F107" s="205" t="e">
        <f>SUMIF(#REF!,B107,#REF!)</f>
        <v>#REF!</v>
      </c>
      <c r="G107" s="205" t="e">
        <f>SUMIF(#REF!,B107,#REF!)</f>
        <v>#REF!</v>
      </c>
      <c r="H107" s="205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90">
        <v>1390</v>
      </c>
      <c r="C108" s="191" t="s">
        <v>126</v>
      </c>
      <c r="D108" s="192">
        <f>SUM(D109:D109)</f>
        <v>0</v>
      </c>
      <c r="E108" s="192">
        <f>SUM(E109:E109)</f>
        <v>0</v>
      </c>
      <c r="F108" s="192" t="e">
        <f t="shared" ref="F108:K108" si="66">SUM(F109:F109)</f>
        <v>#REF!</v>
      </c>
      <c r="G108" s="192" t="e">
        <f t="shared" si="66"/>
        <v>#REF!</v>
      </c>
      <c r="H108" s="192" t="e">
        <f t="shared" si="66"/>
        <v>#REF!</v>
      </c>
      <c r="I108" s="192" t="e">
        <f t="shared" si="66"/>
        <v>#REF!</v>
      </c>
      <c r="J108" s="192" t="e">
        <f t="shared" si="66"/>
        <v>#REF!</v>
      </c>
      <c r="K108" s="192" t="e">
        <f t="shared" si="66"/>
        <v>#REF!</v>
      </c>
      <c r="L108" s="192">
        <f>SUM(L109:L115)</f>
        <v>0</v>
      </c>
      <c r="M108" s="192">
        <f>SUM(M109:M115)</f>
        <v>0</v>
      </c>
    </row>
    <row r="109" spans="2:13" ht="18.75" x14ac:dyDescent="0.3">
      <c r="B109" s="15">
        <v>13918</v>
      </c>
      <c r="C109" s="24" t="s">
        <v>127</v>
      </c>
      <c r="D109" s="213"/>
      <c r="E109" s="213"/>
      <c r="F109" s="205" t="e">
        <f>SUMIF(#REF!,B109,#REF!)</f>
        <v>#REF!</v>
      </c>
      <c r="G109" s="205" t="e">
        <f>SUMIF(#REF!,B109,#REF!)</f>
        <v>#REF!</v>
      </c>
      <c r="H109" s="205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90">
        <v>1395</v>
      </c>
      <c r="C110" s="191" t="s">
        <v>128</v>
      </c>
      <c r="D110" s="192">
        <f>SUM(D111:D114)</f>
        <v>0</v>
      </c>
      <c r="E110" s="192">
        <f>SUM(E111:E114)</f>
        <v>0</v>
      </c>
      <c r="F110" s="192" t="e">
        <f t="shared" ref="F110:K110" si="69">SUM(F111:F114)</f>
        <v>#REF!</v>
      </c>
      <c r="G110" s="192" t="e">
        <f t="shared" si="69"/>
        <v>#REF!</v>
      </c>
      <c r="H110" s="192" t="e">
        <f t="shared" si="69"/>
        <v>#REF!</v>
      </c>
      <c r="I110" s="192" t="e">
        <f t="shared" si="69"/>
        <v>#REF!</v>
      </c>
      <c r="J110" s="192" t="e">
        <f t="shared" si="69"/>
        <v>#REF!</v>
      </c>
      <c r="K110" s="192" t="e">
        <f t="shared" si="69"/>
        <v>#REF!</v>
      </c>
      <c r="L110" s="193" t="str">
        <f t="shared" si="67"/>
        <v xml:space="preserve"> </v>
      </c>
      <c r="M110" s="194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5"/>
      <c r="E111" s="205"/>
      <c r="F111" s="205" t="e">
        <f>SUMIF(#REF!,B111,#REF!)</f>
        <v>#REF!</v>
      </c>
      <c r="G111" s="205" t="e">
        <f>SUMIF(#REF!,B111,#REF!)</f>
        <v>#REF!</v>
      </c>
      <c r="H111" s="205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4"/>
      <c r="E112" s="214"/>
      <c r="F112" s="205" t="e">
        <f>SUMIF(#REF!,B112,#REF!)</f>
        <v>#REF!</v>
      </c>
      <c r="G112" s="205" t="e">
        <f>SUMIF(#REF!,B112,#REF!)</f>
        <v>#REF!</v>
      </c>
      <c r="H112" s="205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157</v>
      </c>
      <c r="D113" s="214"/>
      <c r="E113" s="214"/>
      <c r="F113" s="205" t="e">
        <f>SUMIF(#REF!,B113,#REF!)</f>
        <v>#REF!</v>
      </c>
      <c r="G113" s="205" t="e">
        <f>SUMIF(#REF!,B113,#REF!)</f>
        <v>#REF!</v>
      </c>
      <c r="H113" s="205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129</v>
      </c>
      <c r="D114" s="214"/>
      <c r="E114" s="214"/>
      <c r="F114" s="205" t="e">
        <f>SUMIF(#REF!,B114,#REF!)</f>
        <v>#REF!</v>
      </c>
      <c r="G114" s="205" t="e">
        <f>SUMIF(#REF!,B114,#REF!)</f>
        <v>#REF!</v>
      </c>
      <c r="H114" s="205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90">
        <v>1400</v>
      </c>
      <c r="C115" s="191" t="s">
        <v>123</v>
      </c>
      <c r="D115" s="192">
        <f>SUM(D116:D119)</f>
        <v>0</v>
      </c>
      <c r="E115" s="192">
        <f>SUM(E116:E119)</f>
        <v>0</v>
      </c>
      <c r="F115" s="192" t="e">
        <f t="shared" ref="F115:K115" si="70">SUM(F116:F119)</f>
        <v>#REF!</v>
      </c>
      <c r="G115" s="192" t="e">
        <f t="shared" si="70"/>
        <v>#REF!</v>
      </c>
      <c r="H115" s="192" t="e">
        <f t="shared" si="70"/>
        <v>#REF!</v>
      </c>
      <c r="I115" s="192" t="e">
        <f t="shared" si="70"/>
        <v>#REF!</v>
      </c>
      <c r="J115" s="192" t="e">
        <f t="shared" si="70"/>
        <v>#REF!</v>
      </c>
      <c r="K115" s="192" t="e">
        <f t="shared" si="70"/>
        <v>#REF!</v>
      </c>
      <c r="L115" s="193" t="str">
        <f t="shared" si="67"/>
        <v xml:space="preserve"> </v>
      </c>
      <c r="M115" s="194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4"/>
      <c r="E116" s="214"/>
      <c r="F116" s="205" t="e">
        <f>SUMIF(#REF!,B116,#REF!)</f>
        <v>#REF!</v>
      </c>
      <c r="G116" s="205" t="e">
        <f>SUMIF(#REF!,B116,#REF!)</f>
        <v>#REF!</v>
      </c>
      <c r="H116" s="205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134</v>
      </c>
      <c r="D117" s="214"/>
      <c r="E117" s="214"/>
      <c r="F117" s="205" t="e">
        <f>SUMIF(#REF!,B117,#REF!)</f>
        <v>#REF!</v>
      </c>
      <c r="G117" s="205" t="e">
        <f>SUMIF(#REF!,B117,#REF!)</f>
        <v>#REF!</v>
      </c>
      <c r="H117" s="205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6" t="s">
        <v>38</v>
      </c>
      <c r="D118" s="214"/>
      <c r="E118" s="214"/>
      <c r="F118" s="205" t="e">
        <f>SUMIF(#REF!,B118,#REF!)</f>
        <v>#REF!</v>
      </c>
      <c r="G118" s="205" t="e">
        <f>SUMIF(#REF!,B118,#REF!)</f>
        <v>#REF!</v>
      </c>
      <c r="H118" s="205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154</v>
      </c>
      <c r="D119" s="66"/>
      <c r="E119" s="205"/>
      <c r="F119" s="205" t="e">
        <f>SUMIF(#REF!,B119,#REF!)</f>
        <v>#REF!</v>
      </c>
      <c r="G119" s="205" t="e">
        <f>SUMIF(#REF!,B119,#REF!)</f>
        <v>#REF!</v>
      </c>
      <c r="H119" s="205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90">
        <v>1410</v>
      </c>
      <c r="C120" s="191" t="s">
        <v>124</v>
      </c>
      <c r="D120" s="192">
        <f>SUM(D121:D124)</f>
        <v>0</v>
      </c>
      <c r="E120" s="192">
        <f>SUM(E121:E124)</f>
        <v>0</v>
      </c>
      <c r="F120" s="192" t="e">
        <f t="shared" ref="F120:K120" si="71">SUM(F121:F124)</f>
        <v>#REF!</v>
      </c>
      <c r="G120" s="192" t="e">
        <f t="shared" si="71"/>
        <v>#REF!</v>
      </c>
      <c r="H120" s="192" t="e">
        <f t="shared" si="71"/>
        <v>#REF!</v>
      </c>
      <c r="I120" s="192" t="e">
        <f t="shared" si="71"/>
        <v>#REF!</v>
      </c>
      <c r="J120" s="192" t="e">
        <f t="shared" si="71"/>
        <v>#REF!</v>
      </c>
      <c r="K120" s="192" t="e">
        <f t="shared" si="71"/>
        <v>#REF!</v>
      </c>
      <c r="L120" s="193" t="str">
        <f t="shared" si="67"/>
        <v xml:space="preserve"> </v>
      </c>
      <c r="M120" s="194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4"/>
      <c r="E121" s="214"/>
      <c r="F121" s="205" t="e">
        <f>SUMIF(#REF!,B121,#REF!)</f>
        <v>#REF!</v>
      </c>
      <c r="G121" s="205" t="e">
        <f>SUMIF(#REF!,B121,#REF!)</f>
        <v>#REF!</v>
      </c>
      <c r="H121" s="205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80</v>
      </c>
      <c r="D122" s="214"/>
      <c r="E122" s="214"/>
      <c r="F122" s="205" t="e">
        <f>SUMIF(#REF!,B122,#REF!)</f>
        <v>#REF!</v>
      </c>
      <c r="G122" s="205" t="e">
        <f>SUMIF(#REF!,B122,#REF!)</f>
        <v>#REF!</v>
      </c>
      <c r="H122" s="205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130</v>
      </c>
      <c r="D123" s="214"/>
      <c r="E123" s="214"/>
      <c r="F123" s="205" t="e">
        <f>SUMIF(#REF!,B123,#REF!)</f>
        <v>#REF!</v>
      </c>
      <c r="G123" s="205" t="e">
        <f>SUMIF(#REF!,B123,#REF!)</f>
        <v>#REF!</v>
      </c>
      <c r="H123" s="205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159</v>
      </c>
      <c r="D124" s="214"/>
      <c r="E124" s="214"/>
      <c r="F124" s="205" t="e">
        <f>SUMIF(#REF!,B124,#REF!)</f>
        <v>#REF!</v>
      </c>
      <c r="G124" s="205" t="e">
        <f>SUMIF(#REF!,B124,#REF!)</f>
        <v>#REF!</v>
      </c>
      <c r="H124" s="205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90">
        <v>1420</v>
      </c>
      <c r="C125" s="191" t="s">
        <v>125</v>
      </c>
      <c r="D125" s="192">
        <f>SUM(D126:D126)</f>
        <v>0</v>
      </c>
      <c r="E125" s="192">
        <f>SUM(E126:E126)</f>
        <v>0</v>
      </c>
      <c r="F125" s="192" t="e">
        <f t="shared" ref="F125:K125" si="73">SUM(F126:F126)</f>
        <v>#REF!</v>
      </c>
      <c r="G125" s="192" t="e">
        <f t="shared" si="73"/>
        <v>#REF!</v>
      </c>
      <c r="H125" s="192" t="e">
        <f t="shared" si="73"/>
        <v>#REF!</v>
      </c>
      <c r="I125" s="192" t="e">
        <f t="shared" si="73"/>
        <v>#REF!</v>
      </c>
      <c r="J125" s="192" t="e">
        <f t="shared" si="73"/>
        <v>#REF!</v>
      </c>
      <c r="K125" s="192" t="e">
        <f t="shared" si="73"/>
        <v>#REF!</v>
      </c>
      <c r="L125" s="193" t="str">
        <f>IF(E125&gt;0,SUM(H125*100/E125)," ")</f>
        <v xml:space="preserve"> </v>
      </c>
      <c r="M125" s="194" t="str">
        <f t="shared" si="72"/>
        <v xml:space="preserve"> </v>
      </c>
    </row>
    <row r="126" spans="2:13" ht="18.75" x14ac:dyDescent="0.3">
      <c r="B126" s="197">
        <v>14210</v>
      </c>
      <c r="C126" s="22" t="s">
        <v>17</v>
      </c>
      <c r="D126" s="205"/>
      <c r="E126" s="205"/>
      <c r="F126" s="205" t="e">
        <f>SUMIF(#REF!,B126,#REF!)</f>
        <v>#REF!</v>
      </c>
      <c r="G126" s="205" t="e">
        <f>SUMIF(#REF!,B126,#REF!)</f>
        <v>#REF!</v>
      </c>
      <c r="H126" s="205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90">
        <v>1430</v>
      </c>
      <c r="C127" s="191" t="s">
        <v>131</v>
      </c>
      <c r="D127" s="192">
        <f>SUM(D128:D129)</f>
        <v>0</v>
      </c>
      <c r="E127" s="192">
        <f>SUM(E128:E129)</f>
        <v>0</v>
      </c>
      <c r="F127" s="192" t="e">
        <f t="shared" ref="F127:K127" si="74">SUM(F128:F129)</f>
        <v>#REF!</v>
      </c>
      <c r="G127" s="192" t="e">
        <f t="shared" si="74"/>
        <v>#REF!</v>
      </c>
      <c r="H127" s="192" t="e">
        <f t="shared" si="74"/>
        <v>#REF!</v>
      </c>
      <c r="I127" s="192" t="e">
        <f t="shared" si="74"/>
        <v>#REF!</v>
      </c>
      <c r="J127" s="192" t="e">
        <f t="shared" si="74"/>
        <v>#REF!</v>
      </c>
      <c r="K127" s="192" t="e">
        <f t="shared" si="74"/>
        <v>#REF!</v>
      </c>
      <c r="L127" s="193" t="str">
        <f t="shared" si="67"/>
        <v xml:space="preserve"> </v>
      </c>
      <c r="M127" s="194" t="str">
        <f t="shared" si="72"/>
        <v xml:space="preserve"> </v>
      </c>
    </row>
    <row r="128" spans="2:13" ht="18.75" x14ac:dyDescent="0.3">
      <c r="B128" s="197">
        <v>14310</v>
      </c>
      <c r="C128" s="22" t="s">
        <v>20</v>
      </c>
      <c r="D128" s="66"/>
      <c r="E128" s="205"/>
      <c r="F128" s="205" t="e">
        <f>SUMIF(#REF!,B128,#REF!)</f>
        <v>#REF!</v>
      </c>
      <c r="G128" s="205" t="e">
        <f>SUMIF(#REF!,B128,#REF!)</f>
        <v>#REF!</v>
      </c>
      <c r="H128" s="205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7">
        <v>14320</v>
      </c>
      <c r="C129" s="22" t="s">
        <v>132</v>
      </c>
      <c r="D129" s="66"/>
      <c r="E129" s="205"/>
      <c r="F129" s="205" t="e">
        <f>SUMIF(#REF!,B129,#REF!)</f>
        <v>#REF!</v>
      </c>
      <c r="G129" s="205" t="e">
        <f>SUMIF(#REF!,B129,#REF!)</f>
        <v>#REF!</v>
      </c>
      <c r="H129" s="205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4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5"/>
      <c r="F131" s="205" t="e">
        <f>SUMIF(#REF!,B131,#REF!)</f>
        <v>#REF!</v>
      </c>
      <c r="G131" s="205" t="e">
        <f>SUMIF(#REF!,B131,#REF!)</f>
        <v>#REF!</v>
      </c>
      <c r="H131" s="205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5"/>
      <c r="F132" s="205" t="e">
        <f>SUMIF(#REF!,B132,#REF!)</f>
        <v>#REF!</v>
      </c>
      <c r="G132" s="205" t="e">
        <f>SUMIF(#REF!,B132,#REF!)</f>
        <v>#REF!</v>
      </c>
      <c r="H132" s="205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5"/>
      <c r="F133" s="205" t="e">
        <f>SUMIF(#REF!,B133,#REF!)</f>
        <v>#REF!</v>
      </c>
      <c r="G133" s="205" t="e">
        <f>SUMIF(#REF!,B133,#REF!)</f>
        <v>#REF!</v>
      </c>
      <c r="H133" s="205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56" t="e">
        <f>#REF!</f>
        <v>#REF!</v>
      </c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8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149</v>
      </c>
      <c r="E139" s="43" t="s">
        <v>114</v>
      </c>
      <c r="F139" s="43" t="s">
        <v>71</v>
      </c>
      <c r="G139" s="44" t="s">
        <v>72</v>
      </c>
      <c r="H139" s="44" t="s">
        <v>77</v>
      </c>
      <c r="I139" s="43" t="s">
        <v>73</v>
      </c>
      <c r="J139" s="43" t="s">
        <v>74</v>
      </c>
      <c r="K139" s="43" t="s">
        <v>115</v>
      </c>
      <c r="L139" s="43" t="s">
        <v>75</v>
      </c>
      <c r="M139" s="45" t="s">
        <v>78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64</v>
      </c>
      <c r="D142" s="204">
        <f t="shared" ref="D142:K142" si="78">D143+D148+D152+D159+D165+D171+D174+D176+D178+D183+D188+D193+D195</f>
        <v>0</v>
      </c>
      <c r="E142" s="204">
        <f t="shared" si="78"/>
        <v>0</v>
      </c>
      <c r="F142" s="204" t="e">
        <f t="shared" si="78"/>
        <v>#REF!</v>
      </c>
      <c r="G142" s="204" t="e">
        <f t="shared" si="78"/>
        <v>#REF!</v>
      </c>
      <c r="H142" s="204" t="e">
        <f t="shared" si="78"/>
        <v>#REF!</v>
      </c>
      <c r="I142" s="204" t="e">
        <f t="shared" si="78"/>
        <v>#REF!</v>
      </c>
      <c r="J142" s="204" t="e">
        <f t="shared" si="78"/>
        <v>#REF!</v>
      </c>
      <c r="K142" s="204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90">
        <v>1310</v>
      </c>
      <c r="C143" s="191" t="s">
        <v>116</v>
      </c>
      <c r="D143" s="192">
        <f>SUM(D144:D147)</f>
        <v>0</v>
      </c>
      <c r="E143" s="192">
        <f>SUM(E144:E147)</f>
        <v>0</v>
      </c>
      <c r="F143" s="192" t="e">
        <f t="shared" ref="F143:K143" si="79">SUM(F144:F147)</f>
        <v>#REF!</v>
      </c>
      <c r="G143" s="192" t="e">
        <f t="shared" si="79"/>
        <v>#REF!</v>
      </c>
      <c r="H143" s="192" t="e">
        <f t="shared" si="79"/>
        <v>#REF!</v>
      </c>
      <c r="I143" s="192" t="e">
        <f t="shared" si="79"/>
        <v>#REF!</v>
      </c>
      <c r="J143" s="192" t="e">
        <f t="shared" si="79"/>
        <v>#REF!</v>
      </c>
      <c r="K143" s="192" t="e">
        <f t="shared" si="79"/>
        <v>#REF!</v>
      </c>
      <c r="L143" s="193" t="str">
        <f t="shared" si="77"/>
        <v xml:space="preserve"> </v>
      </c>
      <c r="M143" s="194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5" t="s">
        <v>15</v>
      </c>
      <c r="D144" s="66"/>
      <c r="E144" s="205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5"/>
      <c r="E145" s="205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5"/>
      <c r="E146" s="205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140</v>
      </c>
      <c r="D147" s="66"/>
      <c r="E147" s="205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90">
        <v>1330</v>
      </c>
      <c r="C148" s="191" t="s">
        <v>117</v>
      </c>
      <c r="D148" s="192">
        <f>SUM(D149:D151)</f>
        <v>0</v>
      </c>
      <c r="E148" s="192">
        <f>SUM(E149:E151)</f>
        <v>0</v>
      </c>
      <c r="F148" s="192" t="e">
        <f t="shared" ref="F148:K148" si="81">SUM(F149:F151)</f>
        <v>#REF!</v>
      </c>
      <c r="G148" s="192" t="e">
        <f t="shared" si="81"/>
        <v>#REF!</v>
      </c>
      <c r="H148" s="192" t="e">
        <f t="shared" si="81"/>
        <v>#REF!</v>
      </c>
      <c r="I148" s="192" t="e">
        <f t="shared" si="81"/>
        <v>#REF!</v>
      </c>
      <c r="J148" s="192" t="e">
        <f t="shared" si="81"/>
        <v>#REF!</v>
      </c>
      <c r="K148" s="192" t="e">
        <f t="shared" si="81"/>
        <v>#REF!</v>
      </c>
      <c r="L148" s="193" t="str">
        <f t="shared" si="77"/>
        <v xml:space="preserve"> </v>
      </c>
      <c r="M148" s="194" t="str">
        <f t="shared" si="80"/>
        <v xml:space="preserve"> </v>
      </c>
    </row>
    <row r="149" spans="2:13" ht="18.75" x14ac:dyDescent="0.3">
      <c r="B149" s="138">
        <v>13310</v>
      </c>
      <c r="C149" s="23" t="s">
        <v>145</v>
      </c>
      <c r="D149" s="205"/>
      <c r="E149" s="205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5"/>
      <c r="E150" s="205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143</v>
      </c>
      <c r="D151" s="205"/>
      <c r="E151" s="205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90">
        <v>1340</v>
      </c>
      <c r="C152" s="191" t="s">
        <v>118</v>
      </c>
      <c r="D152" s="192">
        <f>SUM(D153:D158)</f>
        <v>0</v>
      </c>
      <c r="E152" s="192">
        <f>SUM(E153:E158)</f>
        <v>0</v>
      </c>
      <c r="F152" s="192" t="e">
        <f t="shared" ref="F152:K152" si="82">SUM(F153:F158)</f>
        <v>#REF!</v>
      </c>
      <c r="G152" s="192" t="e">
        <f t="shared" si="82"/>
        <v>#REF!</v>
      </c>
      <c r="H152" s="192" t="e">
        <f t="shared" si="82"/>
        <v>#REF!</v>
      </c>
      <c r="I152" s="192" t="e">
        <f t="shared" si="82"/>
        <v>#REF!</v>
      </c>
      <c r="J152" s="192" t="e">
        <f t="shared" si="82"/>
        <v>#REF!</v>
      </c>
      <c r="K152" s="192" t="e">
        <f t="shared" si="82"/>
        <v>#REF!</v>
      </c>
      <c r="L152" s="193" t="str">
        <f t="shared" si="77"/>
        <v xml:space="preserve"> </v>
      </c>
      <c r="M152" s="194" t="str">
        <f t="shared" si="80"/>
        <v xml:space="preserve"> </v>
      </c>
    </row>
    <row r="153" spans="2:13" ht="18.75" x14ac:dyDescent="0.3">
      <c r="B153" s="15">
        <v>13410</v>
      </c>
      <c r="C153" s="23" t="s">
        <v>35</v>
      </c>
      <c r="D153" s="66"/>
      <c r="E153" s="205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36</v>
      </c>
      <c r="D154" s="66"/>
      <c r="E154" s="205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147</v>
      </c>
      <c r="D155" s="205"/>
      <c r="E155" s="205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142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136</v>
      </c>
      <c r="D157" s="66"/>
      <c r="E157" s="205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37</v>
      </c>
      <c r="D158" s="66"/>
      <c r="E158" s="205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90">
        <v>1350</v>
      </c>
      <c r="C159" s="191" t="s">
        <v>119</v>
      </c>
      <c r="D159" s="192">
        <f>SUM(D160:D164)</f>
        <v>0</v>
      </c>
      <c r="E159" s="192">
        <f>SUM(E160:E164)</f>
        <v>0</v>
      </c>
      <c r="F159" s="192" t="e">
        <f t="shared" ref="F159:K159" si="88">SUM(F160:F164)</f>
        <v>#REF!</v>
      </c>
      <c r="G159" s="192" t="e">
        <f t="shared" si="88"/>
        <v>#REF!</v>
      </c>
      <c r="H159" s="192" t="e">
        <f t="shared" si="88"/>
        <v>#REF!</v>
      </c>
      <c r="I159" s="192" t="e">
        <f t="shared" si="88"/>
        <v>#REF!</v>
      </c>
      <c r="J159" s="192" t="e">
        <f t="shared" si="88"/>
        <v>#REF!</v>
      </c>
      <c r="K159" s="192" t="e">
        <f t="shared" si="88"/>
        <v>#REF!</v>
      </c>
      <c r="L159" s="193" t="str">
        <f t="shared" si="86"/>
        <v xml:space="preserve"> </v>
      </c>
      <c r="M159" s="194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144</v>
      </c>
      <c r="D160" s="66"/>
      <c r="E160" s="205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5"/>
      <c r="E161" s="205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139</v>
      </c>
      <c r="D162" s="205"/>
      <c r="E162" s="205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148</v>
      </c>
      <c r="D163" s="205"/>
      <c r="E163" s="205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137</v>
      </c>
      <c r="D164" s="205"/>
      <c r="E164" s="205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90">
        <v>1360</v>
      </c>
      <c r="C165" s="191" t="s">
        <v>120</v>
      </c>
      <c r="D165" s="192">
        <f>SUM(D166:D170)</f>
        <v>0</v>
      </c>
      <c r="E165" s="192">
        <f>SUM(E166:E170)</f>
        <v>0</v>
      </c>
      <c r="F165" s="192" t="e">
        <f t="shared" ref="F165:K165" si="89">SUM(F166:F170)</f>
        <v>#REF!</v>
      </c>
      <c r="G165" s="192" t="e">
        <f t="shared" si="89"/>
        <v>#REF!</v>
      </c>
      <c r="H165" s="192" t="e">
        <f t="shared" si="89"/>
        <v>#REF!</v>
      </c>
      <c r="I165" s="192" t="e">
        <f t="shared" si="89"/>
        <v>#REF!</v>
      </c>
      <c r="J165" s="192" t="e">
        <f t="shared" si="89"/>
        <v>#REF!</v>
      </c>
      <c r="K165" s="192" t="e">
        <f t="shared" si="89"/>
        <v>#REF!</v>
      </c>
      <c r="L165" s="193" t="str">
        <f t="shared" si="86"/>
        <v xml:space="preserve"> </v>
      </c>
      <c r="M165" s="194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5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141</v>
      </c>
      <c r="D167" s="205"/>
      <c r="E167" s="205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5"/>
      <c r="E168" s="205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5"/>
      <c r="E169" s="205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5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90">
        <v>1370</v>
      </c>
      <c r="C171" s="191" t="s">
        <v>121</v>
      </c>
      <c r="D171" s="192">
        <f>SUM(D172:D173)</f>
        <v>0</v>
      </c>
      <c r="E171" s="192">
        <f>SUM(E172:E173)</f>
        <v>0</v>
      </c>
      <c r="F171" s="192" t="e">
        <f t="shared" ref="F171:K171" si="90">SUM(F172:F173)</f>
        <v>#REF!</v>
      </c>
      <c r="G171" s="192" t="e">
        <f t="shared" si="90"/>
        <v>#REF!</v>
      </c>
      <c r="H171" s="192" t="e">
        <f t="shared" si="90"/>
        <v>#REF!</v>
      </c>
      <c r="I171" s="192" t="e">
        <f t="shared" si="90"/>
        <v>#REF!</v>
      </c>
      <c r="J171" s="192" t="e">
        <f t="shared" si="90"/>
        <v>#REF!</v>
      </c>
      <c r="K171" s="192" t="e">
        <f t="shared" si="90"/>
        <v>#REF!</v>
      </c>
      <c r="L171" s="193" t="str">
        <f t="shared" si="86"/>
        <v xml:space="preserve"> </v>
      </c>
      <c r="M171" s="194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5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5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90">
        <v>1380</v>
      </c>
      <c r="C174" s="191" t="s">
        <v>122</v>
      </c>
      <c r="D174" s="192">
        <f>SUM(D175:D175)</f>
        <v>0</v>
      </c>
      <c r="E174" s="192">
        <f>SUM(E175:E175)</f>
        <v>0</v>
      </c>
      <c r="F174" s="192" t="e">
        <f t="shared" ref="F174:K174" si="91">SUM(F175:F175)</f>
        <v>#REF!</v>
      </c>
      <c r="G174" s="192" t="e">
        <f t="shared" si="91"/>
        <v>#REF!</v>
      </c>
      <c r="H174" s="192" t="e">
        <f t="shared" si="91"/>
        <v>#REF!</v>
      </c>
      <c r="I174" s="192" t="e">
        <f t="shared" si="91"/>
        <v>#REF!</v>
      </c>
      <c r="J174" s="192" t="e">
        <f t="shared" si="91"/>
        <v>#REF!</v>
      </c>
      <c r="K174" s="192" t="e">
        <f t="shared" si="91"/>
        <v>#REF!</v>
      </c>
      <c r="L174" s="193" t="str">
        <f t="shared" si="86"/>
        <v xml:space="preserve"> </v>
      </c>
      <c r="M174" s="194" t="str">
        <f t="shared" si="87"/>
        <v xml:space="preserve"> </v>
      </c>
    </row>
    <row r="175" spans="2:13" ht="18.75" x14ac:dyDescent="0.3">
      <c r="B175" s="15">
        <v>13851</v>
      </c>
      <c r="C175" s="24" t="s">
        <v>81</v>
      </c>
      <c r="D175" s="66"/>
      <c r="E175" s="205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90">
        <v>1390</v>
      </c>
      <c r="C176" s="191" t="s">
        <v>126</v>
      </c>
      <c r="D176" s="192">
        <f>SUM(D177:D177)</f>
        <v>0</v>
      </c>
      <c r="E176" s="192">
        <f>SUM(E177:E177)</f>
        <v>0</v>
      </c>
      <c r="F176" s="192" t="e">
        <f t="shared" ref="F176:K176" si="92">SUM(F177:F177)</f>
        <v>#REF!</v>
      </c>
      <c r="G176" s="192" t="e">
        <f t="shared" si="92"/>
        <v>#REF!</v>
      </c>
      <c r="H176" s="192" t="e">
        <f t="shared" si="92"/>
        <v>#REF!</v>
      </c>
      <c r="I176" s="192" t="e">
        <f t="shared" si="92"/>
        <v>#REF!</v>
      </c>
      <c r="J176" s="192" t="e">
        <f t="shared" si="92"/>
        <v>#REF!</v>
      </c>
      <c r="K176" s="192" t="e">
        <f t="shared" si="92"/>
        <v>#REF!</v>
      </c>
      <c r="L176" s="193" t="str">
        <f t="shared" si="86"/>
        <v xml:space="preserve"> </v>
      </c>
      <c r="M176" s="194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127</v>
      </c>
      <c r="D177" s="66"/>
      <c r="E177" s="205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90">
        <v>1395</v>
      </c>
      <c r="C178" s="191" t="s">
        <v>128</v>
      </c>
      <c r="D178" s="192">
        <f>SUM(D179:D182)</f>
        <v>0</v>
      </c>
      <c r="E178" s="192">
        <f>SUM(E179:E182)</f>
        <v>0</v>
      </c>
      <c r="F178" s="192" t="e">
        <f t="shared" ref="F178:M178" si="93">SUM(F179:F182)</f>
        <v>#REF!</v>
      </c>
      <c r="G178" s="192" t="e">
        <f t="shared" si="93"/>
        <v>#REF!</v>
      </c>
      <c r="H178" s="192" t="e">
        <f t="shared" si="93"/>
        <v>#REF!</v>
      </c>
      <c r="I178" s="192" t="e">
        <f t="shared" si="93"/>
        <v>#REF!</v>
      </c>
      <c r="J178" s="192" t="e">
        <f t="shared" si="93"/>
        <v>#REF!</v>
      </c>
      <c r="K178" s="192" t="e">
        <f t="shared" si="93"/>
        <v>#REF!</v>
      </c>
      <c r="L178" s="192">
        <f t="shared" si="93"/>
        <v>0</v>
      </c>
      <c r="M178" s="192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5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5"/>
      <c r="E180" s="205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157</v>
      </c>
      <c r="D181" s="205"/>
      <c r="E181" s="205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129</v>
      </c>
      <c r="D182" s="205"/>
      <c r="E182" s="205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90">
        <v>1400</v>
      </c>
      <c r="C183" s="191" t="s">
        <v>123</v>
      </c>
      <c r="D183" s="192">
        <f>SUM(D184:D187)</f>
        <v>0</v>
      </c>
      <c r="E183" s="192">
        <f>SUM(E184:E187)</f>
        <v>0</v>
      </c>
      <c r="F183" s="192" t="e">
        <f t="shared" ref="F183:M183" si="94">SUM(F184:F187)</f>
        <v>#REF!</v>
      </c>
      <c r="G183" s="192" t="e">
        <f t="shared" si="94"/>
        <v>#REF!</v>
      </c>
      <c r="H183" s="192" t="e">
        <f t="shared" si="94"/>
        <v>#REF!</v>
      </c>
      <c r="I183" s="192" t="e">
        <f t="shared" si="94"/>
        <v>#REF!</v>
      </c>
      <c r="J183" s="192" t="e">
        <f t="shared" si="94"/>
        <v>#REF!</v>
      </c>
      <c r="K183" s="192" t="e">
        <f t="shared" si="94"/>
        <v>#REF!</v>
      </c>
      <c r="L183" s="192">
        <f t="shared" si="94"/>
        <v>0</v>
      </c>
      <c r="M183" s="192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5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134</v>
      </c>
      <c r="D185" s="66"/>
      <c r="E185" s="205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6" t="s">
        <v>38</v>
      </c>
      <c r="D186" s="205"/>
      <c r="E186" s="205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154</v>
      </c>
      <c r="D187" s="66"/>
      <c r="E187" s="205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90">
        <v>1410</v>
      </c>
      <c r="C188" s="191" t="s">
        <v>124</v>
      </c>
      <c r="D188" s="192">
        <f>SUM(D189:D192)</f>
        <v>0</v>
      </c>
      <c r="E188" s="192">
        <f>SUM(E189:E192)</f>
        <v>0</v>
      </c>
      <c r="F188" s="192" t="e">
        <f t="shared" ref="F188:M188" si="95">SUM(F189:F192)</f>
        <v>#REF!</v>
      </c>
      <c r="G188" s="192" t="e">
        <f t="shared" si="95"/>
        <v>#REF!</v>
      </c>
      <c r="H188" s="192" t="e">
        <f t="shared" si="95"/>
        <v>#REF!</v>
      </c>
      <c r="I188" s="192" t="e">
        <f t="shared" si="95"/>
        <v>#REF!</v>
      </c>
      <c r="J188" s="192" t="e">
        <f t="shared" si="95"/>
        <v>#REF!</v>
      </c>
      <c r="K188" s="192" t="e">
        <f t="shared" si="95"/>
        <v>#REF!</v>
      </c>
      <c r="L188" s="192">
        <f t="shared" si="95"/>
        <v>0</v>
      </c>
      <c r="M188" s="192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5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80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7">
        <v>14150</v>
      </c>
      <c r="C191" s="22" t="s">
        <v>130</v>
      </c>
      <c r="D191" s="205"/>
      <c r="E191" s="205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159</v>
      </c>
      <c r="D192" s="66"/>
      <c r="E192" s="205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90">
        <v>1420</v>
      </c>
      <c r="C193" s="191" t="s">
        <v>125</v>
      </c>
      <c r="D193" s="192">
        <f>SUM(D194:D194)</f>
        <v>0</v>
      </c>
      <c r="E193" s="192">
        <f>SUM(E194:E194)</f>
        <v>0</v>
      </c>
      <c r="F193" s="192" t="e">
        <f t="shared" ref="F193:K193" si="96">SUM(F194:F194)</f>
        <v>#REF!</v>
      </c>
      <c r="G193" s="192" t="e">
        <f t="shared" si="96"/>
        <v>#REF!</v>
      </c>
      <c r="H193" s="192" t="e">
        <f t="shared" si="96"/>
        <v>#REF!</v>
      </c>
      <c r="I193" s="192" t="e">
        <f t="shared" si="96"/>
        <v>#REF!</v>
      </c>
      <c r="J193" s="192" t="e">
        <f t="shared" si="96"/>
        <v>#REF!</v>
      </c>
      <c r="K193" s="192" t="e">
        <f t="shared" si="96"/>
        <v>#REF!</v>
      </c>
      <c r="L193" s="192">
        <f>SUM(L194:L196)</f>
        <v>0</v>
      </c>
      <c r="M193" s="192">
        <f>SUM(M194:M196)</f>
        <v>0</v>
      </c>
    </row>
    <row r="194" spans="1:13" ht="18.75" x14ac:dyDescent="0.3">
      <c r="B194" s="197">
        <v>14210</v>
      </c>
      <c r="C194" s="22" t="s">
        <v>17</v>
      </c>
      <c r="D194" s="205"/>
      <c r="E194" s="205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90">
        <v>1430</v>
      </c>
      <c r="C195" s="191" t="s">
        <v>131</v>
      </c>
      <c r="D195" s="192">
        <f>SUM(D196:D197)</f>
        <v>0</v>
      </c>
      <c r="E195" s="192">
        <f>SUM(E196:E197)</f>
        <v>0</v>
      </c>
      <c r="F195" s="192" t="e">
        <f t="shared" ref="F195:M195" si="97">SUM(F196:F197)</f>
        <v>#REF!</v>
      </c>
      <c r="G195" s="192" t="e">
        <f t="shared" si="97"/>
        <v>#REF!</v>
      </c>
      <c r="H195" s="192" t="e">
        <f t="shared" si="97"/>
        <v>#REF!</v>
      </c>
      <c r="I195" s="192" t="e">
        <f t="shared" si="97"/>
        <v>#REF!</v>
      </c>
      <c r="J195" s="192" t="e">
        <f t="shared" si="97"/>
        <v>#REF!</v>
      </c>
      <c r="K195" s="192" t="e">
        <f t="shared" si="97"/>
        <v>#REF!</v>
      </c>
      <c r="L195" s="192">
        <f t="shared" si="97"/>
        <v>0</v>
      </c>
      <c r="M195" s="192">
        <f t="shared" si="97"/>
        <v>0</v>
      </c>
    </row>
    <row r="196" spans="1:13" ht="18.75" x14ac:dyDescent="0.3">
      <c r="B196" s="197">
        <v>14310</v>
      </c>
      <c r="C196" s="22" t="s">
        <v>20</v>
      </c>
      <c r="D196" s="66"/>
      <c r="E196" s="205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7">
        <v>14320</v>
      </c>
      <c r="C197" s="22" t="s">
        <v>132</v>
      </c>
      <c r="D197" s="66"/>
      <c r="E197" s="205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4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5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5"/>
      <c r="E200" s="205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5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56" t="e">
        <f>#REF!</f>
        <v>#REF!</v>
      </c>
      <c r="C205" s="257"/>
      <c r="D205" s="257"/>
      <c r="E205" s="257"/>
      <c r="F205" s="257"/>
      <c r="G205" s="257"/>
      <c r="H205" s="257"/>
      <c r="I205" s="257"/>
      <c r="J205" s="257"/>
      <c r="K205" s="257"/>
      <c r="L205" s="257"/>
      <c r="M205" s="258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149</v>
      </c>
      <c r="E207" s="43" t="s">
        <v>114</v>
      </c>
      <c r="F207" s="43" t="s">
        <v>71</v>
      </c>
      <c r="G207" s="44" t="s">
        <v>72</v>
      </c>
      <c r="H207" s="44" t="s">
        <v>77</v>
      </c>
      <c r="I207" s="43" t="s">
        <v>73</v>
      </c>
      <c r="J207" s="43" t="s">
        <v>74</v>
      </c>
      <c r="K207" s="43" t="s">
        <v>115</v>
      </c>
      <c r="L207" s="43" t="s">
        <v>75</v>
      </c>
      <c r="M207" s="45" t="s">
        <v>78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64</v>
      </c>
      <c r="D210" s="204">
        <f t="shared" ref="D210:K210" si="103">D211+D216+D220+D227+D233+D239+D242+D244+D246+D251+D256+D261+D263</f>
        <v>0</v>
      </c>
      <c r="E210" s="204">
        <f t="shared" si="103"/>
        <v>0</v>
      </c>
      <c r="F210" s="204" t="e">
        <f t="shared" si="103"/>
        <v>#REF!</v>
      </c>
      <c r="G210" s="204" t="e">
        <f t="shared" si="103"/>
        <v>#REF!</v>
      </c>
      <c r="H210" s="204" t="e">
        <f t="shared" si="103"/>
        <v>#REF!</v>
      </c>
      <c r="I210" s="204" t="e">
        <f t="shared" si="103"/>
        <v>#REF!</v>
      </c>
      <c r="J210" s="204" t="e">
        <f t="shared" si="103"/>
        <v>#REF!</v>
      </c>
      <c r="K210" s="204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90">
        <v>1310</v>
      </c>
      <c r="C211" s="191" t="s">
        <v>116</v>
      </c>
      <c r="D211" s="192">
        <f>SUM(D212:D215)</f>
        <v>0</v>
      </c>
      <c r="E211" s="192">
        <f>SUM(E212:E215)</f>
        <v>0</v>
      </c>
      <c r="F211" s="192" t="e">
        <f t="shared" ref="F211:K211" si="104">SUM(F212:F215)</f>
        <v>#REF!</v>
      </c>
      <c r="G211" s="192" t="e">
        <f t="shared" si="104"/>
        <v>#REF!</v>
      </c>
      <c r="H211" s="192" t="e">
        <f t="shared" si="104"/>
        <v>#REF!</v>
      </c>
      <c r="I211" s="192" t="e">
        <f t="shared" si="104"/>
        <v>#REF!</v>
      </c>
      <c r="J211" s="192" t="e">
        <f t="shared" si="104"/>
        <v>#REF!</v>
      </c>
      <c r="K211" s="192" t="e">
        <f t="shared" si="104"/>
        <v>#REF!</v>
      </c>
      <c r="L211" s="193" t="str">
        <f t="shared" si="102"/>
        <v xml:space="preserve"> </v>
      </c>
      <c r="M211" s="194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5" t="s">
        <v>15</v>
      </c>
      <c r="D212" s="66"/>
      <c r="E212" s="205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5"/>
      <c r="E213" s="215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5"/>
      <c r="E214" s="205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140</v>
      </c>
      <c r="D215" s="66"/>
      <c r="E215" s="205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90">
        <v>1330</v>
      </c>
      <c r="C216" s="191" t="s">
        <v>117</v>
      </c>
      <c r="D216" s="192">
        <f t="shared" ref="D216:K216" si="106">SUM(D217:D219)</f>
        <v>0</v>
      </c>
      <c r="E216" s="192">
        <f>SUM(E217:E219)</f>
        <v>0</v>
      </c>
      <c r="F216" s="192" t="e">
        <f t="shared" si="106"/>
        <v>#REF!</v>
      </c>
      <c r="G216" s="192" t="e">
        <f t="shared" si="106"/>
        <v>#REF!</v>
      </c>
      <c r="H216" s="192" t="e">
        <f t="shared" si="106"/>
        <v>#REF!</v>
      </c>
      <c r="I216" s="192" t="e">
        <f t="shared" si="106"/>
        <v>#REF!</v>
      </c>
      <c r="J216" s="192" t="e">
        <f t="shared" si="106"/>
        <v>#REF!</v>
      </c>
      <c r="K216" s="192" t="e">
        <f t="shared" si="106"/>
        <v>#REF!</v>
      </c>
      <c r="L216" s="193" t="str">
        <f t="shared" si="102"/>
        <v xml:space="preserve"> </v>
      </c>
      <c r="M216" s="194" t="str">
        <f t="shared" si="105"/>
        <v xml:space="preserve"> </v>
      </c>
    </row>
    <row r="217" spans="2:13" ht="18.75" x14ac:dyDescent="0.3">
      <c r="B217" s="138">
        <v>13310</v>
      </c>
      <c r="C217" s="23" t="s">
        <v>145</v>
      </c>
      <c r="D217" s="205"/>
      <c r="E217" s="205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5"/>
      <c r="E218" s="215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143</v>
      </c>
      <c r="D219" s="205"/>
      <c r="E219" s="205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90">
        <v>1340</v>
      </c>
      <c r="C220" s="191" t="s">
        <v>118</v>
      </c>
      <c r="D220" s="192">
        <f>SUM(D221:D226)</f>
        <v>0</v>
      </c>
      <c r="E220" s="192">
        <f>SUM(E221:E226)</f>
        <v>0</v>
      </c>
      <c r="F220" s="192" t="e">
        <f t="shared" ref="F220:K220" si="107">SUM(F221:F226)</f>
        <v>#REF!</v>
      </c>
      <c r="G220" s="192" t="e">
        <f t="shared" si="107"/>
        <v>#REF!</v>
      </c>
      <c r="H220" s="192" t="e">
        <f t="shared" si="107"/>
        <v>#REF!</v>
      </c>
      <c r="I220" s="192" t="e">
        <f t="shared" si="107"/>
        <v>#REF!</v>
      </c>
      <c r="J220" s="192" t="e">
        <f t="shared" si="107"/>
        <v>#REF!</v>
      </c>
      <c r="K220" s="192" t="e">
        <f t="shared" si="107"/>
        <v>#REF!</v>
      </c>
      <c r="L220" s="193" t="str">
        <f t="shared" si="102"/>
        <v xml:space="preserve"> </v>
      </c>
      <c r="M220" s="194" t="str">
        <f t="shared" si="105"/>
        <v xml:space="preserve"> </v>
      </c>
    </row>
    <row r="221" spans="2:13" ht="18.75" x14ac:dyDescent="0.3">
      <c r="B221" s="15">
        <v>13410</v>
      </c>
      <c r="C221" s="23" t="s">
        <v>35</v>
      </c>
      <c r="D221" s="215"/>
      <c r="E221" s="215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36</v>
      </c>
      <c r="D222" s="66"/>
      <c r="E222" s="205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147</v>
      </c>
      <c r="D223" s="205"/>
      <c r="E223" s="205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142</v>
      </c>
      <c r="D224" s="215"/>
      <c r="E224" s="215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136</v>
      </c>
      <c r="D225" s="66"/>
      <c r="E225" s="205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37</v>
      </c>
      <c r="D226" s="66"/>
      <c r="E226" s="205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90">
        <v>1350</v>
      </c>
      <c r="C227" s="191" t="s">
        <v>119</v>
      </c>
      <c r="D227" s="192">
        <f>SUM(D228:D232)</f>
        <v>0</v>
      </c>
      <c r="E227" s="192">
        <f>SUM(E228:E232)</f>
        <v>0</v>
      </c>
      <c r="F227" s="192" t="e">
        <f t="shared" ref="F227:K227" si="113">SUM(F228:F232)</f>
        <v>#REF!</v>
      </c>
      <c r="G227" s="192" t="e">
        <f t="shared" si="113"/>
        <v>#REF!</v>
      </c>
      <c r="H227" s="192" t="e">
        <f t="shared" si="113"/>
        <v>#REF!</v>
      </c>
      <c r="I227" s="192" t="e">
        <f t="shared" si="113"/>
        <v>#REF!</v>
      </c>
      <c r="J227" s="192" t="e">
        <f t="shared" si="113"/>
        <v>#REF!</v>
      </c>
      <c r="K227" s="192" t="e">
        <f t="shared" si="113"/>
        <v>#REF!</v>
      </c>
      <c r="L227" s="193" t="str">
        <f t="shared" si="111"/>
        <v xml:space="preserve"> </v>
      </c>
      <c r="M227" s="194" t="str">
        <f t="shared" si="112"/>
        <v xml:space="preserve"> </v>
      </c>
    </row>
    <row r="228" spans="2:13" ht="18.75" x14ac:dyDescent="0.3">
      <c r="B228" s="15">
        <v>13501</v>
      </c>
      <c r="C228" s="24" t="s">
        <v>144</v>
      </c>
      <c r="D228" s="215"/>
      <c r="E228" s="215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5"/>
      <c r="E229" s="215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139</v>
      </c>
      <c r="D230" s="215"/>
      <c r="E230" s="215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148</v>
      </c>
      <c r="D231" s="205"/>
      <c r="E231" s="205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137</v>
      </c>
      <c r="D232" s="205"/>
      <c r="E232" s="205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90">
        <v>1360</v>
      </c>
      <c r="C233" s="191" t="s">
        <v>120</v>
      </c>
      <c r="D233" s="192">
        <f>SUM(D234:D238)</f>
        <v>0</v>
      </c>
      <c r="E233" s="192">
        <f>SUM(E234:E238)</f>
        <v>0</v>
      </c>
      <c r="F233" s="192" t="e">
        <f t="shared" ref="F233:K233" si="114">SUM(F234:F238)</f>
        <v>#REF!</v>
      </c>
      <c r="G233" s="192" t="e">
        <f t="shared" si="114"/>
        <v>#REF!</v>
      </c>
      <c r="H233" s="192" t="e">
        <f t="shared" si="114"/>
        <v>#REF!</v>
      </c>
      <c r="I233" s="192" t="e">
        <f t="shared" si="114"/>
        <v>#REF!</v>
      </c>
      <c r="J233" s="192" t="e">
        <f t="shared" si="114"/>
        <v>#REF!</v>
      </c>
      <c r="K233" s="192" t="e">
        <f t="shared" si="114"/>
        <v>#REF!</v>
      </c>
      <c r="L233" s="193" t="str">
        <f t="shared" si="111"/>
        <v xml:space="preserve"> </v>
      </c>
      <c r="M233" s="194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5"/>
      <c r="E234" s="215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141</v>
      </c>
      <c r="D235" s="205"/>
      <c r="E235" s="205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5"/>
      <c r="E236" s="205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5"/>
      <c r="E237" s="205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5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90">
        <v>1370</v>
      </c>
      <c r="C239" s="191" t="s">
        <v>121</v>
      </c>
      <c r="D239" s="192">
        <f>SUM(D240:D241)</f>
        <v>0</v>
      </c>
      <c r="E239" s="192">
        <f>SUM(E240:E241)</f>
        <v>0</v>
      </c>
      <c r="F239" s="192" t="e">
        <f t="shared" ref="F239:M239" si="115">SUM(F240:F241)</f>
        <v>#REF!</v>
      </c>
      <c r="G239" s="192" t="e">
        <f t="shared" si="115"/>
        <v>#REF!</v>
      </c>
      <c r="H239" s="192" t="e">
        <f t="shared" si="115"/>
        <v>#REF!</v>
      </c>
      <c r="I239" s="192" t="e">
        <f t="shared" si="115"/>
        <v>#REF!</v>
      </c>
      <c r="J239" s="192" t="e">
        <f t="shared" si="115"/>
        <v>#REF!</v>
      </c>
      <c r="K239" s="192" t="e">
        <f t="shared" si="115"/>
        <v>#REF!</v>
      </c>
      <c r="L239" s="192">
        <f t="shared" si="115"/>
        <v>0</v>
      </c>
      <c r="M239" s="192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5"/>
      <c r="E240" s="215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5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90">
        <v>1380</v>
      </c>
      <c r="C242" s="191" t="s">
        <v>122</v>
      </c>
      <c r="D242" s="192">
        <f>SUM(D243:D243)</f>
        <v>0</v>
      </c>
      <c r="E242" s="192">
        <f>SUM(E243:E243)</f>
        <v>0</v>
      </c>
      <c r="F242" s="192" t="e">
        <f t="shared" ref="F242:K242" si="117">SUM(F243:F243)</f>
        <v>#REF!</v>
      </c>
      <c r="G242" s="192" t="e">
        <f t="shared" si="117"/>
        <v>#REF!</v>
      </c>
      <c r="H242" s="192" t="e">
        <f t="shared" si="117"/>
        <v>#REF!</v>
      </c>
      <c r="I242" s="192" t="e">
        <f t="shared" si="117"/>
        <v>#REF!</v>
      </c>
      <c r="J242" s="192" t="e">
        <f t="shared" si="117"/>
        <v>#REF!</v>
      </c>
      <c r="K242" s="192" t="e">
        <f t="shared" si="117"/>
        <v>#REF!</v>
      </c>
      <c r="L242" s="193" t="str">
        <f t="shared" si="116"/>
        <v xml:space="preserve"> </v>
      </c>
      <c r="M242" s="194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81</v>
      </c>
      <c r="D243" s="66"/>
      <c r="E243" s="205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90">
        <v>1390</v>
      </c>
      <c r="C244" s="191" t="s">
        <v>126</v>
      </c>
      <c r="D244" s="192">
        <f>SUM(D245:D245)</f>
        <v>0</v>
      </c>
      <c r="E244" s="192">
        <f>SUM(E245:E245)</f>
        <v>0</v>
      </c>
      <c r="F244" s="192" t="e">
        <f t="shared" ref="F244:K244" si="118">SUM(F245:F245)</f>
        <v>#REF!</v>
      </c>
      <c r="G244" s="192" t="e">
        <f t="shared" si="118"/>
        <v>#REF!</v>
      </c>
      <c r="H244" s="192" t="e">
        <f t="shared" si="118"/>
        <v>#REF!</v>
      </c>
      <c r="I244" s="192" t="e">
        <f t="shared" si="118"/>
        <v>#REF!</v>
      </c>
      <c r="J244" s="192" t="e">
        <f t="shared" si="118"/>
        <v>#REF!</v>
      </c>
      <c r="K244" s="192" t="e">
        <f t="shared" si="118"/>
        <v>#REF!</v>
      </c>
      <c r="L244" s="193" t="str">
        <f t="shared" si="116"/>
        <v xml:space="preserve"> </v>
      </c>
      <c r="M244" s="194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127</v>
      </c>
      <c r="D245" s="66"/>
      <c r="E245" s="205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90">
        <v>1395</v>
      </c>
      <c r="C246" s="191" t="s">
        <v>128</v>
      </c>
      <c r="D246" s="192">
        <f>SUM(D247:D250)</f>
        <v>0</v>
      </c>
      <c r="E246" s="192">
        <f>SUM(E247:E250)</f>
        <v>0</v>
      </c>
      <c r="F246" s="192" t="e">
        <f t="shared" ref="F246:K246" si="120">SUM(F247:F250)</f>
        <v>#REF!</v>
      </c>
      <c r="G246" s="192" t="e">
        <f t="shared" si="120"/>
        <v>#REF!</v>
      </c>
      <c r="H246" s="192" t="e">
        <f t="shared" si="120"/>
        <v>#REF!</v>
      </c>
      <c r="I246" s="192" t="e">
        <f t="shared" si="120"/>
        <v>#REF!</v>
      </c>
      <c r="J246" s="192" t="e">
        <f t="shared" si="120"/>
        <v>#REF!</v>
      </c>
      <c r="K246" s="192" t="e">
        <f t="shared" si="120"/>
        <v>#REF!</v>
      </c>
      <c r="L246" s="193" t="str">
        <f t="shared" si="116"/>
        <v xml:space="preserve"> </v>
      </c>
      <c r="M246" s="194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5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5"/>
      <c r="E248" s="205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157</v>
      </c>
      <c r="D249" s="205"/>
      <c r="E249" s="205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129</v>
      </c>
      <c r="D250" s="215"/>
      <c r="E250" s="215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90">
        <v>1400</v>
      </c>
      <c r="C251" s="191" t="s">
        <v>123</v>
      </c>
      <c r="D251" s="192">
        <f>SUM(D252:D255)</f>
        <v>0</v>
      </c>
      <c r="E251" s="192">
        <f>SUM(E252:E255)</f>
        <v>0</v>
      </c>
      <c r="F251" s="192" t="e">
        <f t="shared" ref="F251:K251" si="121">SUM(F252:F255)</f>
        <v>#REF!</v>
      </c>
      <c r="G251" s="192" t="e">
        <f t="shared" si="121"/>
        <v>#REF!</v>
      </c>
      <c r="H251" s="192" t="e">
        <f t="shared" si="121"/>
        <v>#REF!</v>
      </c>
      <c r="I251" s="192" t="e">
        <f t="shared" si="121"/>
        <v>#REF!</v>
      </c>
      <c r="J251" s="192" t="e">
        <f t="shared" si="121"/>
        <v>#REF!</v>
      </c>
      <c r="K251" s="192" t="e">
        <f t="shared" si="121"/>
        <v>#REF!</v>
      </c>
      <c r="L251" s="193" t="str">
        <f t="shared" si="116"/>
        <v xml:space="preserve"> </v>
      </c>
      <c r="M251" s="194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5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134</v>
      </c>
      <c r="D253" s="66"/>
      <c r="E253" s="205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6" t="s">
        <v>38</v>
      </c>
      <c r="D254" s="205"/>
      <c r="E254" s="205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154</v>
      </c>
      <c r="D255" s="66"/>
      <c r="E255" s="205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90">
        <v>1410</v>
      </c>
      <c r="C256" s="191" t="s">
        <v>124</v>
      </c>
      <c r="D256" s="192">
        <f>SUM(D257:D260)</f>
        <v>0</v>
      </c>
      <c r="E256" s="192">
        <f>SUM(E257:E260)</f>
        <v>0</v>
      </c>
      <c r="F256" s="192" t="e">
        <f t="shared" ref="F256:K256" si="127">SUM(F257:F260)</f>
        <v>#REF!</v>
      </c>
      <c r="G256" s="192" t="e">
        <f t="shared" si="127"/>
        <v>#REF!</v>
      </c>
      <c r="H256" s="192" t="e">
        <f t="shared" si="127"/>
        <v>#REF!</v>
      </c>
      <c r="I256" s="192" t="e">
        <f t="shared" si="127"/>
        <v>#REF!</v>
      </c>
      <c r="J256" s="192" t="e">
        <f t="shared" si="127"/>
        <v>#REF!</v>
      </c>
      <c r="K256" s="192" t="e">
        <f t="shared" si="127"/>
        <v>#REF!</v>
      </c>
      <c r="L256" s="193" t="str">
        <f>IF(E256&gt;0,SUM(H256*100/E256)," ")</f>
        <v xml:space="preserve"> </v>
      </c>
      <c r="M256" s="194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5"/>
      <c r="E257" s="215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80</v>
      </c>
      <c r="D258" s="215"/>
      <c r="E258" s="215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7">
        <v>14150</v>
      </c>
      <c r="C259" s="22" t="s">
        <v>130</v>
      </c>
      <c r="D259" s="205"/>
      <c r="E259" s="205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159</v>
      </c>
      <c r="D260" s="66"/>
      <c r="E260" s="205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90">
        <v>1420</v>
      </c>
      <c r="C261" s="191" t="s">
        <v>125</v>
      </c>
      <c r="D261" s="192">
        <f>SUM(D262:D262)</f>
        <v>0</v>
      </c>
      <c r="E261" s="192">
        <f>SUM(E262:E262)</f>
        <v>0</v>
      </c>
      <c r="F261" s="192" t="e">
        <f t="shared" ref="F261:K261" si="128">SUM(F262:F262)</f>
        <v>#REF!</v>
      </c>
      <c r="G261" s="192" t="e">
        <f t="shared" si="128"/>
        <v>#REF!</v>
      </c>
      <c r="H261" s="192" t="e">
        <f t="shared" si="128"/>
        <v>#REF!</v>
      </c>
      <c r="I261" s="192" t="e">
        <f t="shared" si="128"/>
        <v>#REF!</v>
      </c>
      <c r="J261" s="192" t="e">
        <f t="shared" si="128"/>
        <v>#REF!</v>
      </c>
      <c r="K261" s="192" t="e">
        <f t="shared" si="128"/>
        <v>#REF!</v>
      </c>
      <c r="L261" s="193" t="str">
        <f>IF(E261&gt;0,SUM(H261*100/E261)," ")</f>
        <v xml:space="preserve"> </v>
      </c>
      <c r="M261" s="194" t="str">
        <f>IF(D261&gt;0,SUM(H261*100/D261)," ")</f>
        <v xml:space="preserve"> </v>
      </c>
    </row>
    <row r="262" spans="2:13" ht="18.75" x14ac:dyDescent="0.3">
      <c r="B262" s="197">
        <v>14210</v>
      </c>
      <c r="C262" s="22" t="s">
        <v>17</v>
      </c>
      <c r="D262" s="205"/>
      <c r="E262" s="205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90">
        <v>1430</v>
      </c>
      <c r="C263" s="191" t="s">
        <v>131</v>
      </c>
      <c r="D263" s="192">
        <f>SUM(D264:D265)</f>
        <v>0</v>
      </c>
      <c r="E263" s="192">
        <f>SUM(E264:E265)</f>
        <v>0</v>
      </c>
      <c r="F263" s="192" t="e">
        <f t="shared" ref="F263:K263" si="129">SUM(F264:F265)</f>
        <v>#REF!</v>
      </c>
      <c r="G263" s="192" t="e">
        <f t="shared" si="129"/>
        <v>#REF!</v>
      </c>
      <c r="H263" s="192" t="e">
        <f t="shared" si="129"/>
        <v>#REF!</v>
      </c>
      <c r="I263" s="192" t="e">
        <f t="shared" si="129"/>
        <v>#REF!</v>
      </c>
      <c r="J263" s="192" t="e">
        <f t="shared" si="129"/>
        <v>#REF!</v>
      </c>
      <c r="K263" s="192" t="e">
        <f t="shared" si="129"/>
        <v>#REF!</v>
      </c>
      <c r="L263" s="193" t="str">
        <f t="shared" ref="L263:L270" si="130">IF(E263&gt;0,SUM(H263*100/E263)," ")</f>
        <v xml:space="preserve"> </v>
      </c>
      <c r="M263" s="194" t="str">
        <f t="shared" ref="M263:M270" si="131">IF(D263&gt;0,SUM(H263*100/D263)," ")</f>
        <v xml:space="preserve"> </v>
      </c>
    </row>
    <row r="264" spans="2:13" ht="18.75" x14ac:dyDescent="0.3">
      <c r="B264" s="197">
        <v>14310</v>
      </c>
      <c r="C264" s="22" t="s">
        <v>20</v>
      </c>
      <c r="D264" s="66"/>
      <c r="E264" s="205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7">
        <v>14320</v>
      </c>
      <c r="C265" s="22" t="s">
        <v>132</v>
      </c>
      <c r="D265" s="215"/>
      <c r="E265" s="215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4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5"/>
      <c r="E267" s="205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5"/>
      <c r="E268" s="205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5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56" t="e">
        <f>#REF!</f>
        <v>#REF!</v>
      </c>
      <c r="C273" s="257"/>
      <c r="D273" s="257"/>
      <c r="E273" s="257"/>
      <c r="F273" s="257"/>
      <c r="G273" s="257"/>
      <c r="H273" s="257"/>
      <c r="I273" s="257"/>
      <c r="J273" s="257"/>
      <c r="K273" s="257"/>
      <c r="L273" s="257"/>
      <c r="M273" s="258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149</v>
      </c>
      <c r="E275" s="43" t="s">
        <v>114</v>
      </c>
      <c r="F275" s="43" t="s">
        <v>71</v>
      </c>
      <c r="G275" s="44" t="s">
        <v>72</v>
      </c>
      <c r="H275" s="44" t="s">
        <v>77</v>
      </c>
      <c r="I275" s="43" t="s">
        <v>73</v>
      </c>
      <c r="J275" s="43" t="s">
        <v>74</v>
      </c>
      <c r="K275" s="43" t="s">
        <v>115</v>
      </c>
      <c r="L275" s="43" t="s">
        <v>75</v>
      </c>
      <c r="M275" s="45" t="s">
        <v>78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64</v>
      </c>
      <c r="D278" s="204">
        <f t="shared" ref="D278:K278" si="135">D279+D284+D288+D295+D301+D307+D310+D312+D314+D319+D324+D329+D331</f>
        <v>0</v>
      </c>
      <c r="E278" s="204">
        <f t="shared" si="135"/>
        <v>0</v>
      </c>
      <c r="F278" s="204" t="e">
        <f t="shared" si="135"/>
        <v>#REF!</v>
      </c>
      <c r="G278" s="204" t="e">
        <f t="shared" si="135"/>
        <v>#REF!</v>
      </c>
      <c r="H278" s="204" t="e">
        <f t="shared" si="135"/>
        <v>#REF!</v>
      </c>
      <c r="I278" s="204" t="e">
        <f t="shared" si="135"/>
        <v>#REF!</v>
      </c>
      <c r="J278" s="204" t="e">
        <f t="shared" si="135"/>
        <v>#REF!</v>
      </c>
      <c r="K278" s="204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90">
        <v>1310</v>
      </c>
      <c r="C279" s="191" t="s">
        <v>116</v>
      </c>
      <c r="D279" s="192">
        <f>SUM(D280:D283)</f>
        <v>0</v>
      </c>
      <c r="E279" s="192">
        <f>SUM(E280:E283)</f>
        <v>0</v>
      </c>
      <c r="F279" s="192" t="e">
        <f t="shared" ref="F279:K279" si="136">SUM(F280:F283)</f>
        <v>#REF!</v>
      </c>
      <c r="G279" s="192" t="e">
        <f t="shared" si="136"/>
        <v>#REF!</v>
      </c>
      <c r="H279" s="192" t="e">
        <f t="shared" si="136"/>
        <v>#REF!</v>
      </c>
      <c r="I279" s="192" t="e">
        <f t="shared" si="136"/>
        <v>#REF!</v>
      </c>
      <c r="J279" s="192" t="e">
        <f t="shared" si="136"/>
        <v>#REF!</v>
      </c>
      <c r="K279" s="192" t="e">
        <f t="shared" si="136"/>
        <v>#REF!</v>
      </c>
      <c r="L279" s="193" t="str">
        <f t="shared" si="134"/>
        <v xml:space="preserve"> </v>
      </c>
      <c r="M279" s="194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5" t="s">
        <v>15</v>
      </c>
      <c r="D280" s="66"/>
      <c r="E280" s="205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6"/>
      <c r="E281" s="206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5"/>
      <c r="E282" s="205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140</v>
      </c>
      <c r="D283" s="66"/>
      <c r="E283" s="205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90">
        <v>1330</v>
      </c>
      <c r="C284" s="191" t="s">
        <v>117</v>
      </c>
      <c r="D284" s="192">
        <f>SUM(D285:D287)</f>
        <v>0</v>
      </c>
      <c r="E284" s="192">
        <f>SUM(E285:E287)</f>
        <v>0</v>
      </c>
      <c r="F284" s="192" t="e">
        <f t="shared" ref="F284:K284" si="138">SUM(F285:F287)</f>
        <v>#REF!</v>
      </c>
      <c r="G284" s="192" t="e">
        <f t="shared" si="138"/>
        <v>#REF!</v>
      </c>
      <c r="H284" s="192" t="e">
        <f t="shared" si="138"/>
        <v>#REF!</v>
      </c>
      <c r="I284" s="192" t="e">
        <f t="shared" si="138"/>
        <v>#REF!</v>
      </c>
      <c r="J284" s="192" t="e">
        <f t="shared" si="138"/>
        <v>#REF!</v>
      </c>
      <c r="K284" s="192" t="e">
        <f t="shared" si="138"/>
        <v>#REF!</v>
      </c>
      <c r="L284" s="193" t="str">
        <f t="shared" si="134"/>
        <v xml:space="preserve"> </v>
      </c>
      <c r="M284" s="194" t="str">
        <f t="shared" si="137"/>
        <v xml:space="preserve"> </v>
      </c>
    </row>
    <row r="285" spans="1:13" ht="18.75" x14ac:dyDescent="0.3">
      <c r="B285" s="138">
        <v>13310</v>
      </c>
      <c r="C285" s="23" t="s">
        <v>145</v>
      </c>
      <c r="D285" s="206"/>
      <c r="E285" s="206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6"/>
      <c r="E286" s="206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143</v>
      </c>
      <c r="D287" s="205"/>
      <c r="E287" s="205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90">
        <v>1340</v>
      </c>
      <c r="C288" s="191" t="s">
        <v>118</v>
      </c>
      <c r="D288" s="192">
        <f>SUM(D289:D294)</f>
        <v>0</v>
      </c>
      <c r="E288" s="192">
        <f>SUM(E289:E294)</f>
        <v>0</v>
      </c>
      <c r="F288" s="192" t="e">
        <f t="shared" ref="F288:K288" si="139">SUM(F289:F294)</f>
        <v>#REF!</v>
      </c>
      <c r="G288" s="192" t="e">
        <f t="shared" si="139"/>
        <v>#REF!</v>
      </c>
      <c r="H288" s="192" t="e">
        <f t="shared" si="139"/>
        <v>#REF!</v>
      </c>
      <c r="I288" s="192" t="e">
        <f t="shared" si="139"/>
        <v>#REF!</v>
      </c>
      <c r="J288" s="192" t="e">
        <f t="shared" si="139"/>
        <v>#REF!</v>
      </c>
      <c r="K288" s="192" t="e">
        <f t="shared" si="139"/>
        <v>#REF!</v>
      </c>
      <c r="L288" s="193" t="str">
        <f t="shared" si="134"/>
        <v xml:space="preserve"> </v>
      </c>
      <c r="M288" s="194" t="str">
        <f t="shared" si="137"/>
        <v xml:space="preserve"> </v>
      </c>
    </row>
    <row r="289" spans="2:13" ht="18.75" x14ac:dyDescent="0.3">
      <c r="B289" s="15">
        <v>13410</v>
      </c>
      <c r="C289" s="23" t="s">
        <v>35</v>
      </c>
      <c r="D289" s="206"/>
      <c r="E289" s="206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36</v>
      </c>
      <c r="D290" s="206"/>
      <c r="E290" s="206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147</v>
      </c>
      <c r="D291" s="206"/>
      <c r="E291" s="206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142</v>
      </c>
      <c r="D292" s="206"/>
      <c r="E292" s="206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136</v>
      </c>
      <c r="D293" s="206"/>
      <c r="E293" s="206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37</v>
      </c>
      <c r="D294" s="206"/>
      <c r="E294" s="206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90">
        <v>1350</v>
      </c>
      <c r="C295" s="191" t="s">
        <v>119</v>
      </c>
      <c r="D295" s="192">
        <f t="shared" ref="D295:K295" si="145">SUM(D296:D300)</f>
        <v>0</v>
      </c>
      <c r="E295" s="192">
        <f>SUM(E296:E300)</f>
        <v>0</v>
      </c>
      <c r="F295" s="192" t="e">
        <f t="shared" si="145"/>
        <v>#REF!</v>
      </c>
      <c r="G295" s="192" t="e">
        <f t="shared" si="145"/>
        <v>#REF!</v>
      </c>
      <c r="H295" s="192" t="e">
        <f t="shared" si="145"/>
        <v>#REF!</v>
      </c>
      <c r="I295" s="192" t="e">
        <f t="shared" si="145"/>
        <v>#REF!</v>
      </c>
      <c r="J295" s="192" t="e">
        <f t="shared" si="145"/>
        <v>#REF!</v>
      </c>
      <c r="K295" s="192" t="e">
        <f t="shared" si="145"/>
        <v>#REF!</v>
      </c>
      <c r="L295" s="193" t="str">
        <f t="shared" si="143"/>
        <v xml:space="preserve"> </v>
      </c>
      <c r="M295" s="194" t="str">
        <f t="shared" si="144"/>
        <v xml:space="preserve"> </v>
      </c>
    </row>
    <row r="296" spans="2:13" ht="18.75" x14ac:dyDescent="0.3">
      <c r="B296" s="15">
        <v>13501</v>
      </c>
      <c r="C296" s="24" t="s">
        <v>144</v>
      </c>
      <c r="D296" s="206"/>
      <c r="E296" s="206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6"/>
      <c r="E297" s="206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139</v>
      </c>
      <c r="D298" s="206"/>
      <c r="E298" s="206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148</v>
      </c>
      <c r="D299" s="206"/>
      <c r="E299" s="206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137</v>
      </c>
      <c r="D300" s="206"/>
      <c r="E300" s="206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90">
        <v>1360</v>
      </c>
      <c r="C301" s="191" t="s">
        <v>120</v>
      </c>
      <c r="D301" s="192">
        <f>SUM(D302:D306)</f>
        <v>0</v>
      </c>
      <c r="E301" s="192">
        <f>SUM(E302:E306)</f>
        <v>0</v>
      </c>
      <c r="F301" s="192" t="e">
        <f t="shared" ref="F301:K301" si="146">SUM(F302:F306)</f>
        <v>#REF!</v>
      </c>
      <c r="G301" s="192" t="e">
        <f t="shared" si="146"/>
        <v>#REF!</v>
      </c>
      <c r="H301" s="192" t="e">
        <f t="shared" si="146"/>
        <v>#REF!</v>
      </c>
      <c r="I301" s="192" t="e">
        <f t="shared" si="146"/>
        <v>#REF!</v>
      </c>
      <c r="J301" s="192" t="e">
        <f t="shared" si="146"/>
        <v>#REF!</v>
      </c>
      <c r="K301" s="192" t="e">
        <f t="shared" si="146"/>
        <v>#REF!</v>
      </c>
      <c r="L301" s="193" t="str">
        <f t="shared" si="143"/>
        <v xml:space="preserve"> </v>
      </c>
      <c r="M301" s="194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6"/>
      <c r="E302" s="206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141</v>
      </c>
      <c r="D303" s="205"/>
      <c r="E303" s="205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5"/>
      <c r="E304" s="205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5"/>
      <c r="E305" s="205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5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90">
        <v>1370</v>
      </c>
      <c r="C307" s="191" t="s">
        <v>121</v>
      </c>
      <c r="D307" s="192">
        <f>SUM(D308:D309)</f>
        <v>0</v>
      </c>
      <c r="E307" s="192">
        <f>SUM(E308:E309)</f>
        <v>0</v>
      </c>
      <c r="F307" s="192" t="e">
        <f t="shared" ref="F307:K307" si="147">SUM(F308:F309)</f>
        <v>#REF!</v>
      </c>
      <c r="G307" s="192" t="e">
        <f t="shared" si="147"/>
        <v>#REF!</v>
      </c>
      <c r="H307" s="192" t="e">
        <f t="shared" si="147"/>
        <v>#REF!</v>
      </c>
      <c r="I307" s="192" t="e">
        <f t="shared" si="147"/>
        <v>#REF!</v>
      </c>
      <c r="J307" s="192" t="e">
        <f t="shared" si="147"/>
        <v>#REF!</v>
      </c>
      <c r="K307" s="192" t="e">
        <f t="shared" si="147"/>
        <v>#REF!</v>
      </c>
      <c r="L307" s="193" t="str">
        <f t="shared" si="143"/>
        <v xml:space="preserve"> </v>
      </c>
      <c r="M307" s="194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5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5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90">
        <v>1380</v>
      </c>
      <c r="C310" s="191" t="s">
        <v>122</v>
      </c>
      <c r="D310" s="192">
        <f>SUM(D311:D311)</f>
        <v>0</v>
      </c>
      <c r="E310" s="192">
        <f>SUM(E311:E311)</f>
        <v>0</v>
      </c>
      <c r="F310" s="192" t="e">
        <f t="shared" ref="F310:K310" si="148">SUM(F311:F311)</f>
        <v>#REF!</v>
      </c>
      <c r="G310" s="192" t="e">
        <f t="shared" si="148"/>
        <v>#REF!</v>
      </c>
      <c r="H310" s="192" t="e">
        <f t="shared" si="148"/>
        <v>#REF!</v>
      </c>
      <c r="I310" s="192" t="e">
        <f t="shared" si="148"/>
        <v>#REF!</v>
      </c>
      <c r="J310" s="192" t="e">
        <f t="shared" si="148"/>
        <v>#REF!</v>
      </c>
      <c r="K310" s="192" t="e">
        <f t="shared" si="148"/>
        <v>#REF!</v>
      </c>
      <c r="L310" s="193" t="str">
        <f t="shared" si="143"/>
        <v xml:space="preserve"> </v>
      </c>
      <c r="M310" s="194" t="str">
        <f t="shared" si="144"/>
        <v xml:space="preserve"> </v>
      </c>
    </row>
    <row r="311" spans="2:13" ht="18.75" x14ac:dyDescent="0.3">
      <c r="B311" s="15">
        <v>13851</v>
      </c>
      <c r="C311" s="24" t="s">
        <v>81</v>
      </c>
      <c r="D311" s="66"/>
      <c r="E311" s="205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90">
        <v>1390</v>
      </c>
      <c r="C312" s="191" t="s">
        <v>126</v>
      </c>
      <c r="D312" s="192">
        <f>SUM(D313:D313)</f>
        <v>0</v>
      </c>
      <c r="E312" s="192">
        <f>SUM(E313:E313)</f>
        <v>0</v>
      </c>
      <c r="F312" s="192" t="e">
        <f t="shared" ref="F312:K312" si="150">SUM(F313:F313)</f>
        <v>#REF!</v>
      </c>
      <c r="G312" s="192" t="e">
        <f t="shared" si="150"/>
        <v>#REF!</v>
      </c>
      <c r="H312" s="192" t="e">
        <f t="shared" si="150"/>
        <v>#REF!</v>
      </c>
      <c r="I312" s="192" t="e">
        <f t="shared" si="150"/>
        <v>#REF!</v>
      </c>
      <c r="J312" s="192" t="e">
        <f t="shared" si="150"/>
        <v>#REF!</v>
      </c>
      <c r="K312" s="192" t="e">
        <f t="shared" si="150"/>
        <v>#REF!</v>
      </c>
      <c r="L312" s="193" t="str">
        <f t="shared" si="143"/>
        <v xml:space="preserve"> </v>
      </c>
      <c r="M312" s="194" t="str">
        <f t="shared" si="149"/>
        <v xml:space="preserve"> </v>
      </c>
    </row>
    <row r="313" spans="2:13" ht="18.75" x14ac:dyDescent="0.3">
      <c r="B313" s="15">
        <v>13918</v>
      </c>
      <c r="C313" s="24" t="s">
        <v>127</v>
      </c>
      <c r="D313" s="66"/>
      <c r="E313" s="205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90">
        <v>1395</v>
      </c>
      <c r="C314" s="191" t="s">
        <v>128</v>
      </c>
      <c r="D314" s="192">
        <f>SUM(D315:D318)</f>
        <v>0</v>
      </c>
      <c r="E314" s="192">
        <f>SUM(E315:E318)</f>
        <v>0</v>
      </c>
      <c r="F314" s="192" t="e">
        <f t="shared" ref="F314:K314" si="151">SUM(F315:F318)</f>
        <v>#REF!</v>
      </c>
      <c r="G314" s="192" t="e">
        <f t="shared" si="151"/>
        <v>#REF!</v>
      </c>
      <c r="H314" s="192" t="e">
        <f t="shared" si="151"/>
        <v>#REF!</v>
      </c>
      <c r="I314" s="192" t="e">
        <f t="shared" si="151"/>
        <v>#REF!</v>
      </c>
      <c r="J314" s="192" t="e">
        <f t="shared" si="151"/>
        <v>#REF!</v>
      </c>
      <c r="K314" s="192" t="e">
        <f t="shared" si="151"/>
        <v>#REF!</v>
      </c>
      <c r="L314" s="193" t="str">
        <f t="shared" si="143"/>
        <v xml:space="preserve"> </v>
      </c>
      <c r="M314" s="194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5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5"/>
      <c r="E316" s="205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157</v>
      </c>
      <c r="D317" s="205"/>
      <c r="E317" s="205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129</v>
      </c>
      <c r="D318" s="206"/>
      <c r="E318" s="206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90">
        <v>1400</v>
      </c>
      <c r="C319" s="191" t="s">
        <v>123</v>
      </c>
      <c r="D319" s="192">
        <f>SUM(D320:D323)</f>
        <v>0</v>
      </c>
      <c r="E319" s="192">
        <f>SUM(E320:E323)</f>
        <v>0</v>
      </c>
      <c r="F319" s="192" t="e">
        <f t="shared" ref="F319:K319" si="152">SUM(F320:F323)</f>
        <v>#REF!</v>
      </c>
      <c r="G319" s="192" t="e">
        <f t="shared" si="152"/>
        <v>#REF!</v>
      </c>
      <c r="H319" s="192" t="e">
        <f t="shared" si="152"/>
        <v>#REF!</v>
      </c>
      <c r="I319" s="192" t="e">
        <f t="shared" si="152"/>
        <v>#REF!</v>
      </c>
      <c r="J319" s="192" t="e">
        <f t="shared" si="152"/>
        <v>#REF!</v>
      </c>
      <c r="K319" s="192" t="e">
        <f t="shared" si="152"/>
        <v>#REF!</v>
      </c>
      <c r="L319" s="193" t="str">
        <f t="shared" si="143"/>
        <v xml:space="preserve"> </v>
      </c>
      <c r="M319" s="194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5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134</v>
      </c>
      <c r="D321" s="66"/>
      <c r="E321" s="205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6" t="s">
        <v>38</v>
      </c>
      <c r="D322" s="205"/>
      <c r="E322" s="205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154</v>
      </c>
      <c r="D323" s="66"/>
      <c r="E323" s="205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90">
        <v>1410</v>
      </c>
      <c r="C324" s="191" t="s">
        <v>124</v>
      </c>
      <c r="D324" s="192">
        <f>SUM(D325:D328)</f>
        <v>0</v>
      </c>
      <c r="E324" s="192">
        <f>SUM(E325:E328)</f>
        <v>0</v>
      </c>
      <c r="F324" s="192" t="e">
        <f t="shared" ref="F324:K324" si="153">SUM(F325:F328)</f>
        <v>#REF!</v>
      </c>
      <c r="G324" s="192" t="e">
        <f t="shared" si="153"/>
        <v>#REF!</v>
      </c>
      <c r="H324" s="192" t="e">
        <f t="shared" si="153"/>
        <v>#REF!</v>
      </c>
      <c r="I324" s="192" t="e">
        <f t="shared" si="153"/>
        <v>#REF!</v>
      </c>
      <c r="J324" s="192" t="e">
        <f t="shared" si="153"/>
        <v>#REF!</v>
      </c>
      <c r="K324" s="192" t="e">
        <f t="shared" si="153"/>
        <v>#REF!</v>
      </c>
      <c r="L324" s="193" t="str">
        <f t="shared" si="143"/>
        <v xml:space="preserve"> </v>
      </c>
      <c r="M324" s="194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6"/>
      <c r="E325" s="206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80</v>
      </c>
      <c r="D326" s="206"/>
      <c r="E326" s="206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7">
        <v>14150</v>
      </c>
      <c r="C327" s="22" t="s">
        <v>130</v>
      </c>
      <c r="D327" s="205"/>
      <c r="E327" s="205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159</v>
      </c>
      <c r="D328" s="66"/>
      <c r="E328" s="205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90">
        <v>1420</v>
      </c>
      <c r="C329" s="191" t="s">
        <v>125</v>
      </c>
      <c r="D329" s="192">
        <f>SUM(D330:D330)</f>
        <v>0</v>
      </c>
      <c r="E329" s="192">
        <f>SUM(E330:E330)</f>
        <v>0</v>
      </c>
      <c r="F329" s="192" t="e">
        <f t="shared" ref="F329:K329" si="155">SUM(F330:F330)</f>
        <v>#REF!</v>
      </c>
      <c r="G329" s="192" t="e">
        <f t="shared" si="155"/>
        <v>#REF!</v>
      </c>
      <c r="H329" s="192" t="e">
        <f t="shared" si="155"/>
        <v>#REF!</v>
      </c>
      <c r="I329" s="192" t="e">
        <f t="shared" si="155"/>
        <v>#REF!</v>
      </c>
      <c r="J329" s="192" t="e">
        <f t="shared" si="155"/>
        <v>#REF!</v>
      </c>
      <c r="K329" s="192" t="e">
        <f t="shared" si="155"/>
        <v>#REF!</v>
      </c>
      <c r="L329" s="193" t="str">
        <f>IF(E329&gt;0,SUM(H329*100/E329)," ")</f>
        <v xml:space="preserve"> </v>
      </c>
      <c r="M329" s="194" t="str">
        <f>IF(D329&gt;0,SUM(H329*100/D329)," ")</f>
        <v xml:space="preserve"> </v>
      </c>
    </row>
    <row r="330" spans="2:13" ht="18.75" x14ac:dyDescent="0.3">
      <c r="B330" s="197">
        <v>14210</v>
      </c>
      <c r="C330" s="22" t="s">
        <v>17</v>
      </c>
      <c r="D330" s="206"/>
      <c r="E330" s="206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90">
        <v>1430</v>
      </c>
      <c r="C331" s="191" t="s">
        <v>131</v>
      </c>
      <c r="D331" s="192">
        <f>SUM(D332:D333)</f>
        <v>0</v>
      </c>
      <c r="E331" s="192">
        <f>SUM(E332:E333)</f>
        <v>0</v>
      </c>
      <c r="F331" s="192" t="e">
        <f t="shared" ref="F331:K331" si="156">SUM(F332:F333)</f>
        <v>#REF!</v>
      </c>
      <c r="G331" s="192" t="e">
        <f t="shared" si="156"/>
        <v>#REF!</v>
      </c>
      <c r="H331" s="192" t="e">
        <f t="shared" si="156"/>
        <v>#REF!</v>
      </c>
      <c r="I331" s="192" t="e">
        <f t="shared" si="156"/>
        <v>#REF!</v>
      </c>
      <c r="J331" s="192" t="e">
        <f t="shared" si="156"/>
        <v>#REF!</v>
      </c>
      <c r="K331" s="192" t="e">
        <f t="shared" si="156"/>
        <v>#REF!</v>
      </c>
      <c r="L331" s="193" t="str">
        <f t="shared" si="143"/>
        <v xml:space="preserve"> </v>
      </c>
      <c r="M331" s="194" t="str">
        <f t="shared" si="154"/>
        <v xml:space="preserve"> </v>
      </c>
    </row>
    <row r="332" spans="2:13" ht="18.75" x14ac:dyDescent="0.3">
      <c r="B332" s="197">
        <v>14310</v>
      </c>
      <c r="C332" s="22" t="s">
        <v>20</v>
      </c>
      <c r="D332" s="66"/>
      <c r="E332" s="205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7">
        <v>14320</v>
      </c>
      <c r="C333" s="22" t="s">
        <v>132</v>
      </c>
      <c r="D333" s="206"/>
      <c r="E333" s="206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4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5"/>
      <c r="E335" s="205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5"/>
      <c r="E336" s="205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5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56" t="e">
        <f>#REF!</f>
        <v>#REF!</v>
      </c>
      <c r="C341" s="257"/>
      <c r="D341" s="257"/>
      <c r="E341" s="257"/>
      <c r="F341" s="257"/>
      <c r="G341" s="257"/>
      <c r="H341" s="257"/>
      <c r="I341" s="257"/>
      <c r="J341" s="257"/>
      <c r="K341" s="257"/>
      <c r="L341" s="257"/>
      <c r="M341" s="258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149</v>
      </c>
      <c r="E343" s="43" t="s">
        <v>114</v>
      </c>
      <c r="F343" s="43" t="s">
        <v>71</v>
      </c>
      <c r="G343" s="44" t="s">
        <v>72</v>
      </c>
      <c r="H343" s="44" t="s">
        <v>77</v>
      </c>
      <c r="I343" s="43" t="s">
        <v>73</v>
      </c>
      <c r="J343" s="43" t="s">
        <v>74</v>
      </c>
      <c r="K343" s="43" t="s">
        <v>115</v>
      </c>
      <c r="L343" s="43" t="s">
        <v>75</v>
      </c>
      <c r="M343" s="45" t="s">
        <v>78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64</v>
      </c>
      <c r="D346" s="204">
        <f t="shared" ref="D346:K346" si="160">D347+D352+D356+D363+D369+D375+D378+D380+D382+D387+D392+D397+D399</f>
        <v>0</v>
      </c>
      <c r="E346" s="204">
        <f t="shared" si="160"/>
        <v>0</v>
      </c>
      <c r="F346" s="204" t="e">
        <f t="shared" si="160"/>
        <v>#REF!</v>
      </c>
      <c r="G346" s="204" t="e">
        <f t="shared" si="160"/>
        <v>#REF!</v>
      </c>
      <c r="H346" s="204" t="e">
        <f t="shared" si="160"/>
        <v>#REF!</v>
      </c>
      <c r="I346" s="204" t="e">
        <f t="shared" si="160"/>
        <v>#REF!</v>
      </c>
      <c r="J346" s="204" t="e">
        <f t="shared" si="160"/>
        <v>#REF!</v>
      </c>
      <c r="K346" s="204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90">
        <v>1310</v>
      </c>
      <c r="C347" s="191" t="s">
        <v>116</v>
      </c>
      <c r="D347" s="192">
        <f>SUM(D348:D351)</f>
        <v>0</v>
      </c>
      <c r="E347" s="192">
        <f>SUM(E348:E351)</f>
        <v>0</v>
      </c>
      <c r="F347" s="192" t="e">
        <f t="shared" ref="F347:K347" si="161">SUM(F348:F351)</f>
        <v>#REF!</v>
      </c>
      <c r="G347" s="192" t="e">
        <f t="shared" si="161"/>
        <v>#REF!</v>
      </c>
      <c r="H347" s="192" t="e">
        <f t="shared" si="161"/>
        <v>#REF!</v>
      </c>
      <c r="I347" s="192" t="e">
        <f t="shared" si="161"/>
        <v>#REF!</v>
      </c>
      <c r="J347" s="192" t="e">
        <f t="shared" si="161"/>
        <v>#REF!</v>
      </c>
      <c r="K347" s="192" t="e">
        <f t="shared" si="161"/>
        <v>#REF!</v>
      </c>
      <c r="L347" s="193" t="str">
        <f t="shared" si="159"/>
        <v xml:space="preserve"> </v>
      </c>
      <c r="M347" s="194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5" t="s">
        <v>15</v>
      </c>
      <c r="D348" s="66"/>
      <c r="E348" s="205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5"/>
      <c r="E349" s="205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5"/>
      <c r="E350" s="205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140</v>
      </c>
      <c r="D351" s="66"/>
      <c r="E351" s="205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90">
        <v>1330</v>
      </c>
      <c r="C352" s="191" t="s">
        <v>117</v>
      </c>
      <c r="D352" s="192">
        <f>SUM(D353:D355)</f>
        <v>0</v>
      </c>
      <c r="E352" s="192">
        <f>SUM(E353:E355)</f>
        <v>0</v>
      </c>
      <c r="F352" s="192" t="e">
        <f t="shared" ref="F352:K352" si="163">SUM(F353:F355)</f>
        <v>#REF!</v>
      </c>
      <c r="G352" s="192" t="e">
        <f t="shared" si="163"/>
        <v>#REF!</v>
      </c>
      <c r="H352" s="192" t="e">
        <f t="shared" si="163"/>
        <v>#REF!</v>
      </c>
      <c r="I352" s="192" t="e">
        <f t="shared" si="163"/>
        <v>#REF!</v>
      </c>
      <c r="J352" s="192" t="e">
        <f t="shared" si="163"/>
        <v>#REF!</v>
      </c>
      <c r="K352" s="192" t="e">
        <f t="shared" si="163"/>
        <v>#REF!</v>
      </c>
      <c r="L352" s="193" t="str">
        <f t="shared" si="159"/>
        <v xml:space="preserve"> </v>
      </c>
      <c r="M352" s="194" t="str">
        <f t="shared" si="162"/>
        <v xml:space="preserve"> </v>
      </c>
    </row>
    <row r="353" spans="2:13" ht="18.75" x14ac:dyDescent="0.3">
      <c r="B353" s="138">
        <v>13310</v>
      </c>
      <c r="C353" s="23" t="s">
        <v>145</v>
      </c>
      <c r="D353" s="205"/>
      <c r="E353" s="205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5"/>
      <c r="E354" s="205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143</v>
      </c>
      <c r="D355" s="205"/>
      <c r="E355" s="205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90">
        <v>1340</v>
      </c>
      <c r="C356" s="191" t="s">
        <v>118</v>
      </c>
      <c r="D356" s="192">
        <f>SUM(D357:D362)</f>
        <v>0</v>
      </c>
      <c r="E356" s="192">
        <f>SUM(E357:E362)</f>
        <v>0</v>
      </c>
      <c r="F356" s="192" t="e">
        <f t="shared" ref="F356:K356" si="164">SUM(F357:F362)</f>
        <v>#REF!</v>
      </c>
      <c r="G356" s="192" t="e">
        <f t="shared" si="164"/>
        <v>#REF!</v>
      </c>
      <c r="H356" s="192" t="e">
        <f t="shared" si="164"/>
        <v>#REF!</v>
      </c>
      <c r="I356" s="192" t="e">
        <f t="shared" si="164"/>
        <v>#REF!</v>
      </c>
      <c r="J356" s="192" t="e">
        <f t="shared" si="164"/>
        <v>#REF!</v>
      </c>
      <c r="K356" s="192" t="e">
        <f t="shared" si="164"/>
        <v>#REF!</v>
      </c>
      <c r="L356" s="193" t="str">
        <f t="shared" si="159"/>
        <v xml:space="preserve"> </v>
      </c>
      <c r="M356" s="194" t="str">
        <f t="shared" si="162"/>
        <v xml:space="preserve"> </v>
      </c>
    </row>
    <row r="357" spans="2:13" ht="18.75" x14ac:dyDescent="0.3">
      <c r="B357" s="15">
        <v>13410</v>
      </c>
      <c r="C357" s="23" t="s">
        <v>35</v>
      </c>
      <c r="D357" s="66"/>
      <c r="E357" s="205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36</v>
      </c>
      <c r="D358" s="66"/>
      <c r="E358" s="205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147</v>
      </c>
      <c r="D359" s="205"/>
      <c r="E359" s="205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142</v>
      </c>
      <c r="D360" s="205"/>
      <c r="E360" s="205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136</v>
      </c>
      <c r="D361" s="66"/>
      <c r="E361" s="205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37</v>
      </c>
      <c r="D362" s="66"/>
      <c r="E362" s="205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90">
        <v>1350</v>
      </c>
      <c r="C363" s="191" t="s">
        <v>119</v>
      </c>
      <c r="D363" s="192">
        <f t="shared" ref="D363:I363" si="170">SUM(D364:D368)</f>
        <v>0</v>
      </c>
      <c r="E363" s="192">
        <f>SUM(E364:E368)</f>
        <v>0</v>
      </c>
      <c r="F363" s="192" t="e">
        <f t="shared" si="170"/>
        <v>#REF!</v>
      </c>
      <c r="G363" s="192" t="e">
        <f t="shared" si="170"/>
        <v>#REF!</v>
      </c>
      <c r="H363" s="192" t="e">
        <f t="shared" si="170"/>
        <v>#REF!</v>
      </c>
      <c r="I363" s="192" t="e">
        <f t="shared" si="170"/>
        <v>#REF!</v>
      </c>
      <c r="J363" s="192" t="e">
        <f>SUM(J364:J364)</f>
        <v>#REF!</v>
      </c>
      <c r="K363" s="192" t="e">
        <f>SUM(K364:K364)</f>
        <v>#REF!</v>
      </c>
      <c r="L363" s="193" t="str">
        <f t="shared" si="168"/>
        <v xml:space="preserve"> </v>
      </c>
      <c r="M363" s="194" t="str">
        <f t="shared" si="169"/>
        <v xml:space="preserve"> </v>
      </c>
    </row>
    <row r="364" spans="2:13" ht="18.75" x14ac:dyDescent="0.3">
      <c r="B364" s="15">
        <v>13501</v>
      </c>
      <c r="C364" s="24" t="s">
        <v>144</v>
      </c>
      <c r="D364" s="205"/>
      <c r="E364" s="205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5"/>
      <c r="E365" s="205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139</v>
      </c>
      <c r="D366" s="205"/>
      <c r="E366" s="205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148</v>
      </c>
      <c r="D367" s="205"/>
      <c r="E367" s="205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137</v>
      </c>
      <c r="D368" s="205"/>
      <c r="E368" s="205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90">
        <v>1360</v>
      </c>
      <c r="C369" s="191" t="s">
        <v>120</v>
      </c>
      <c r="D369" s="192">
        <f>SUM(D370:D374)</f>
        <v>0</v>
      </c>
      <c r="E369" s="192">
        <f>SUM(E370:E374)</f>
        <v>0</v>
      </c>
      <c r="F369" s="192" t="e">
        <f t="shared" ref="F369:K369" si="171">SUM(F370:F374)</f>
        <v>#REF!</v>
      </c>
      <c r="G369" s="192" t="e">
        <f t="shared" si="171"/>
        <v>#REF!</v>
      </c>
      <c r="H369" s="192" t="e">
        <f t="shared" si="171"/>
        <v>#REF!</v>
      </c>
      <c r="I369" s="192" t="e">
        <f t="shared" si="171"/>
        <v>#REF!</v>
      </c>
      <c r="J369" s="192" t="e">
        <f t="shared" si="171"/>
        <v>#REF!</v>
      </c>
      <c r="K369" s="192" t="e">
        <f t="shared" si="171"/>
        <v>#REF!</v>
      </c>
      <c r="L369" s="193" t="str">
        <f t="shared" si="168"/>
        <v xml:space="preserve"> </v>
      </c>
      <c r="M369" s="194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5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141</v>
      </c>
      <c r="D371" s="205"/>
      <c r="E371" s="205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5"/>
      <c r="E372" s="205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5"/>
      <c r="E373" s="205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5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90">
        <v>1370</v>
      </c>
      <c r="C375" s="191" t="s">
        <v>121</v>
      </c>
      <c r="D375" s="192">
        <f>SUM(D376:D377)</f>
        <v>0</v>
      </c>
      <c r="E375" s="192">
        <f>SUM(E376:E377)</f>
        <v>0</v>
      </c>
      <c r="F375" s="192" t="e">
        <f t="shared" ref="F375:K375" si="172">SUM(F376:F377)</f>
        <v>#REF!</v>
      </c>
      <c r="G375" s="192" t="e">
        <f t="shared" si="172"/>
        <v>#REF!</v>
      </c>
      <c r="H375" s="192" t="e">
        <f t="shared" si="172"/>
        <v>#REF!</v>
      </c>
      <c r="I375" s="192" t="e">
        <f t="shared" si="172"/>
        <v>#REF!</v>
      </c>
      <c r="J375" s="192" t="e">
        <f t="shared" si="172"/>
        <v>#REF!</v>
      </c>
      <c r="K375" s="192" t="e">
        <f t="shared" si="172"/>
        <v>#REF!</v>
      </c>
      <c r="L375" s="193" t="str">
        <f t="shared" si="168"/>
        <v xml:space="preserve"> </v>
      </c>
      <c r="M375" s="194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5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5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90">
        <v>1380</v>
      </c>
      <c r="C378" s="191" t="s">
        <v>122</v>
      </c>
      <c r="D378" s="192">
        <f>SUM(D379:D379)</f>
        <v>0</v>
      </c>
      <c r="E378" s="192">
        <f>SUM(E379:E379)</f>
        <v>0</v>
      </c>
      <c r="F378" s="192" t="e">
        <f t="shared" ref="F378:K378" si="173">SUM(F379:F379)</f>
        <v>#REF!</v>
      </c>
      <c r="G378" s="192" t="e">
        <f t="shared" si="173"/>
        <v>#REF!</v>
      </c>
      <c r="H378" s="192" t="e">
        <f t="shared" si="173"/>
        <v>#REF!</v>
      </c>
      <c r="I378" s="192" t="e">
        <f t="shared" si="173"/>
        <v>#REF!</v>
      </c>
      <c r="J378" s="192" t="e">
        <f t="shared" si="173"/>
        <v>#REF!</v>
      </c>
      <c r="K378" s="192" t="e">
        <f t="shared" si="173"/>
        <v>#REF!</v>
      </c>
      <c r="L378" s="193" t="str">
        <f t="shared" si="168"/>
        <v xml:space="preserve"> </v>
      </c>
      <c r="M378" s="194" t="str">
        <f t="shared" si="169"/>
        <v xml:space="preserve"> </v>
      </c>
    </row>
    <row r="379" spans="2:13" ht="18.75" x14ac:dyDescent="0.3">
      <c r="B379" s="15">
        <v>13851</v>
      </c>
      <c r="C379" s="24" t="s">
        <v>81</v>
      </c>
      <c r="D379" s="66"/>
      <c r="E379" s="205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90">
        <v>1390</v>
      </c>
      <c r="C380" s="191" t="s">
        <v>126</v>
      </c>
      <c r="D380" s="192">
        <f>SUM(D381:D381)</f>
        <v>0</v>
      </c>
      <c r="E380" s="192">
        <f>SUM(E381:E381)</f>
        <v>0</v>
      </c>
      <c r="F380" s="192" t="e">
        <f t="shared" ref="F380:K380" si="174">SUM(F381:F381)</f>
        <v>#REF!</v>
      </c>
      <c r="G380" s="192" t="e">
        <f t="shared" si="174"/>
        <v>#REF!</v>
      </c>
      <c r="H380" s="192" t="e">
        <f t="shared" si="174"/>
        <v>#REF!</v>
      </c>
      <c r="I380" s="192" t="e">
        <f t="shared" si="174"/>
        <v>#REF!</v>
      </c>
      <c r="J380" s="192" t="e">
        <f t="shared" si="174"/>
        <v>#REF!</v>
      </c>
      <c r="K380" s="192" t="e">
        <f t="shared" si="174"/>
        <v>#REF!</v>
      </c>
      <c r="L380" s="193" t="str">
        <f t="shared" si="168"/>
        <v xml:space="preserve"> </v>
      </c>
      <c r="M380" s="194" t="str">
        <f t="shared" si="169"/>
        <v xml:space="preserve"> </v>
      </c>
    </row>
    <row r="381" spans="2:13" ht="18.75" x14ac:dyDescent="0.3">
      <c r="B381" s="15">
        <v>13918</v>
      </c>
      <c r="C381" s="24" t="s">
        <v>127</v>
      </c>
      <c r="D381" s="66"/>
      <c r="E381" s="205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90">
        <v>1395</v>
      </c>
      <c r="C382" s="191" t="s">
        <v>128</v>
      </c>
      <c r="D382" s="192">
        <f>SUM(D383:D386)</f>
        <v>0</v>
      </c>
      <c r="E382" s="192">
        <f>SUM(E383:E386)</f>
        <v>0</v>
      </c>
      <c r="F382" s="192" t="e">
        <f t="shared" ref="F382:K382" si="176">SUM(F383:F386)</f>
        <v>#REF!</v>
      </c>
      <c r="G382" s="192" t="e">
        <f t="shared" si="176"/>
        <v>#REF!</v>
      </c>
      <c r="H382" s="192" t="e">
        <f t="shared" si="176"/>
        <v>#REF!</v>
      </c>
      <c r="I382" s="192" t="e">
        <f t="shared" si="176"/>
        <v>#REF!</v>
      </c>
      <c r="J382" s="192" t="e">
        <f t="shared" si="176"/>
        <v>#REF!</v>
      </c>
      <c r="K382" s="192" t="e">
        <f t="shared" si="176"/>
        <v>#REF!</v>
      </c>
      <c r="L382" s="193" t="str">
        <f t="shared" si="168"/>
        <v xml:space="preserve"> </v>
      </c>
      <c r="M382" s="194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5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5"/>
      <c r="E384" s="205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157</v>
      </c>
      <c r="D385" s="205"/>
      <c r="E385" s="205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129</v>
      </c>
      <c r="D386" s="66"/>
      <c r="E386" s="205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90">
        <v>1400</v>
      </c>
      <c r="C387" s="191" t="s">
        <v>123</v>
      </c>
      <c r="D387" s="192">
        <f>SUM(D388:D391)</f>
        <v>0</v>
      </c>
      <c r="E387" s="192">
        <f>SUM(E388:E391)</f>
        <v>0</v>
      </c>
      <c r="F387" s="192" t="e">
        <f t="shared" ref="F387:K387" si="177">SUM(F388:F391)</f>
        <v>#REF!</v>
      </c>
      <c r="G387" s="192" t="e">
        <f t="shared" si="177"/>
        <v>#REF!</v>
      </c>
      <c r="H387" s="192" t="e">
        <f t="shared" si="177"/>
        <v>#REF!</v>
      </c>
      <c r="I387" s="192" t="e">
        <f t="shared" si="177"/>
        <v>#REF!</v>
      </c>
      <c r="J387" s="192" t="e">
        <f t="shared" si="177"/>
        <v>#REF!</v>
      </c>
      <c r="K387" s="192" t="e">
        <f t="shared" si="177"/>
        <v>#REF!</v>
      </c>
      <c r="L387" s="193" t="str">
        <f t="shared" si="168"/>
        <v xml:space="preserve"> </v>
      </c>
      <c r="M387" s="194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5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134</v>
      </c>
      <c r="D389" s="66"/>
      <c r="E389" s="205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6" t="s">
        <v>38</v>
      </c>
      <c r="D390" s="205"/>
      <c r="E390" s="205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154</v>
      </c>
      <c r="D391" s="66"/>
      <c r="E391" s="205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90">
        <v>1410</v>
      </c>
      <c r="C392" s="191" t="s">
        <v>124</v>
      </c>
      <c r="D392" s="192">
        <f>SUM(D393:D396)</f>
        <v>0</v>
      </c>
      <c r="E392" s="192">
        <f>SUM(E393:E396)</f>
        <v>0</v>
      </c>
      <c r="F392" s="192" t="e">
        <f t="shared" ref="F392:K392" si="180">SUM(F393:F396)</f>
        <v>#REF!</v>
      </c>
      <c r="G392" s="192" t="e">
        <f t="shared" si="180"/>
        <v>#REF!</v>
      </c>
      <c r="H392" s="192" t="e">
        <f t="shared" si="180"/>
        <v>#REF!</v>
      </c>
      <c r="I392" s="192" t="e">
        <f t="shared" si="180"/>
        <v>#REF!</v>
      </c>
      <c r="J392" s="192" t="e">
        <f t="shared" si="180"/>
        <v>#REF!</v>
      </c>
      <c r="K392" s="192" t="e">
        <f t="shared" si="180"/>
        <v>#REF!</v>
      </c>
      <c r="L392" s="193" t="str">
        <f t="shared" si="179"/>
        <v xml:space="preserve"> </v>
      </c>
      <c r="M392" s="194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5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80</v>
      </c>
      <c r="D394" s="66"/>
      <c r="E394" s="205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7">
        <v>14150</v>
      </c>
      <c r="C395" s="22" t="s">
        <v>130</v>
      </c>
      <c r="D395" s="205"/>
      <c r="E395" s="205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159</v>
      </c>
      <c r="D396" s="66"/>
      <c r="E396" s="205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90">
        <v>1420</v>
      </c>
      <c r="C397" s="191" t="s">
        <v>125</v>
      </c>
      <c r="D397" s="192">
        <f>SUM(D398:D398)</f>
        <v>0</v>
      </c>
      <c r="E397" s="192">
        <f>SUM(E398:E398)</f>
        <v>0</v>
      </c>
      <c r="F397" s="192" t="e">
        <f t="shared" ref="F397:K397" si="182">SUM(F398:F398)</f>
        <v>#REF!</v>
      </c>
      <c r="G397" s="192" t="e">
        <f t="shared" si="182"/>
        <v>#REF!</v>
      </c>
      <c r="H397" s="192" t="e">
        <f t="shared" si="182"/>
        <v>#REF!</v>
      </c>
      <c r="I397" s="192" t="e">
        <f t="shared" si="182"/>
        <v>#REF!</v>
      </c>
      <c r="J397" s="192" t="e">
        <f t="shared" si="182"/>
        <v>#REF!</v>
      </c>
      <c r="K397" s="192" t="e">
        <f t="shared" si="182"/>
        <v>#REF!</v>
      </c>
      <c r="L397" s="193" t="str">
        <f>IF(E397&gt;0,SUM(H397*100/E397)," ")</f>
        <v xml:space="preserve"> </v>
      </c>
      <c r="M397" s="194" t="str">
        <f t="shared" si="181"/>
        <v xml:space="preserve"> </v>
      </c>
    </row>
    <row r="398" spans="2:13" ht="18.75" x14ac:dyDescent="0.3">
      <c r="B398" s="197">
        <v>14210</v>
      </c>
      <c r="C398" s="22" t="s">
        <v>17</v>
      </c>
      <c r="D398" s="205"/>
      <c r="E398" s="205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90">
        <v>1430</v>
      </c>
      <c r="C399" s="191" t="s">
        <v>131</v>
      </c>
      <c r="D399" s="192">
        <f>SUM(D400:D401)</f>
        <v>0</v>
      </c>
      <c r="E399" s="192">
        <f>SUM(E400:E401)</f>
        <v>0</v>
      </c>
      <c r="F399" s="192" t="e">
        <f t="shared" ref="F399:K399" si="183">SUM(F400:F401)</f>
        <v>#REF!</v>
      </c>
      <c r="G399" s="192" t="e">
        <f t="shared" si="183"/>
        <v>#REF!</v>
      </c>
      <c r="H399" s="192" t="e">
        <f t="shared" si="183"/>
        <v>#REF!</v>
      </c>
      <c r="I399" s="192" t="e">
        <f t="shared" si="183"/>
        <v>#REF!</v>
      </c>
      <c r="J399" s="192" t="e">
        <f t="shared" si="183"/>
        <v>#REF!</v>
      </c>
      <c r="K399" s="192" t="e">
        <f t="shared" si="183"/>
        <v>#REF!</v>
      </c>
      <c r="L399" s="193" t="str">
        <f t="shared" si="179"/>
        <v xml:space="preserve"> </v>
      </c>
      <c r="M399" s="194" t="str">
        <f t="shared" si="181"/>
        <v xml:space="preserve"> </v>
      </c>
    </row>
    <row r="400" spans="2:13" ht="18.75" x14ac:dyDescent="0.3">
      <c r="B400" s="197">
        <v>14310</v>
      </c>
      <c r="C400" s="22" t="s">
        <v>20</v>
      </c>
      <c r="D400" s="66"/>
      <c r="E400" s="205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7">
        <v>14320</v>
      </c>
      <c r="C401" s="22" t="s">
        <v>132</v>
      </c>
      <c r="D401" s="66"/>
      <c r="E401" s="205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4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5"/>
      <c r="E403" s="205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5"/>
      <c r="E404" s="205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5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56" t="e">
        <f>#REF!</f>
        <v>#REF!</v>
      </c>
      <c r="C409" s="257"/>
      <c r="D409" s="257"/>
      <c r="E409" s="257"/>
      <c r="F409" s="257"/>
      <c r="G409" s="257"/>
      <c r="H409" s="257"/>
      <c r="I409" s="257"/>
      <c r="J409" s="257"/>
      <c r="K409" s="257"/>
      <c r="L409" s="257"/>
      <c r="M409" s="258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149</v>
      </c>
      <c r="E411" s="43" t="s">
        <v>114</v>
      </c>
      <c r="F411" s="43" t="s">
        <v>71</v>
      </c>
      <c r="G411" s="44" t="s">
        <v>72</v>
      </c>
      <c r="H411" s="44" t="s">
        <v>77</v>
      </c>
      <c r="I411" s="43" t="s">
        <v>73</v>
      </c>
      <c r="J411" s="43" t="s">
        <v>74</v>
      </c>
      <c r="K411" s="43" t="s">
        <v>115</v>
      </c>
      <c r="L411" s="43" t="s">
        <v>75</v>
      </c>
      <c r="M411" s="45" t="s">
        <v>78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64</v>
      </c>
      <c r="D414" s="204">
        <f t="shared" ref="D414:K414" si="187">D415+D420+D424+D431+D437+D443+D446+D448+D450+D455+D460+D465+D467</f>
        <v>0</v>
      </c>
      <c r="E414" s="204">
        <f t="shared" si="187"/>
        <v>0</v>
      </c>
      <c r="F414" s="204" t="e">
        <f t="shared" si="187"/>
        <v>#REF!</v>
      </c>
      <c r="G414" s="204" t="e">
        <f t="shared" si="187"/>
        <v>#REF!</v>
      </c>
      <c r="H414" s="204" t="e">
        <f t="shared" si="187"/>
        <v>#REF!</v>
      </c>
      <c r="I414" s="204" t="e">
        <f t="shared" si="187"/>
        <v>#REF!</v>
      </c>
      <c r="J414" s="204" t="e">
        <f t="shared" si="187"/>
        <v>#REF!</v>
      </c>
      <c r="K414" s="204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90">
        <v>1310</v>
      </c>
      <c r="C415" s="191" t="s">
        <v>116</v>
      </c>
      <c r="D415" s="192">
        <f>SUM(D416:D419)</f>
        <v>0</v>
      </c>
      <c r="E415" s="192">
        <f t="shared" ref="E415:K415" si="188">SUM(E416:E419)</f>
        <v>0</v>
      </c>
      <c r="F415" s="192" t="e">
        <f t="shared" si="188"/>
        <v>#REF!</v>
      </c>
      <c r="G415" s="192" t="e">
        <f t="shared" si="188"/>
        <v>#REF!</v>
      </c>
      <c r="H415" s="192" t="e">
        <f t="shared" si="188"/>
        <v>#REF!</v>
      </c>
      <c r="I415" s="192" t="e">
        <f t="shared" si="188"/>
        <v>#REF!</v>
      </c>
      <c r="J415" s="192" t="e">
        <f t="shared" si="188"/>
        <v>#REF!</v>
      </c>
      <c r="K415" s="192" t="e">
        <f t="shared" si="188"/>
        <v>#REF!</v>
      </c>
      <c r="L415" s="193" t="str">
        <f t="shared" si="186"/>
        <v xml:space="preserve"> </v>
      </c>
      <c r="M415" s="194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5" t="s">
        <v>15</v>
      </c>
      <c r="D416" s="206"/>
      <c r="E416" s="206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6"/>
      <c r="E417" s="206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6"/>
      <c r="E418" s="206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140</v>
      </c>
      <c r="D419" s="66"/>
      <c r="E419" s="205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90">
        <v>1330</v>
      </c>
      <c r="C420" s="191" t="s">
        <v>117</v>
      </c>
      <c r="D420" s="192">
        <f>SUM(D421:D423)</f>
        <v>0</v>
      </c>
      <c r="E420" s="192">
        <f>SUM(E421:E423)</f>
        <v>0</v>
      </c>
      <c r="F420" s="192" t="e">
        <f t="shared" ref="F420:K420" si="190">SUM(F421:F423)</f>
        <v>#REF!</v>
      </c>
      <c r="G420" s="192" t="e">
        <f t="shared" si="190"/>
        <v>#REF!</v>
      </c>
      <c r="H420" s="192" t="e">
        <f t="shared" si="190"/>
        <v>#REF!</v>
      </c>
      <c r="I420" s="192" t="e">
        <f t="shared" si="190"/>
        <v>#REF!</v>
      </c>
      <c r="J420" s="192" t="e">
        <f t="shared" si="190"/>
        <v>#REF!</v>
      </c>
      <c r="K420" s="192" t="e">
        <f t="shared" si="190"/>
        <v>#REF!</v>
      </c>
      <c r="L420" s="193" t="str">
        <f t="shared" si="186"/>
        <v xml:space="preserve"> </v>
      </c>
      <c r="M420" s="194" t="str">
        <f t="shared" si="189"/>
        <v xml:space="preserve"> </v>
      </c>
    </row>
    <row r="421" spans="2:13" ht="18.75" x14ac:dyDescent="0.3">
      <c r="B421" s="138">
        <v>13310</v>
      </c>
      <c r="C421" s="23" t="s">
        <v>145</v>
      </c>
      <c r="D421" s="205"/>
      <c r="E421" s="205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6"/>
      <c r="E422" s="206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143</v>
      </c>
      <c r="D423" s="206"/>
      <c r="E423" s="206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90">
        <v>1340</v>
      </c>
      <c r="C424" s="191" t="s">
        <v>118</v>
      </c>
      <c r="D424" s="192">
        <f>SUM(D425:D430)</f>
        <v>0</v>
      </c>
      <c r="E424" s="192">
        <f>SUM(E425:E430)</f>
        <v>0</v>
      </c>
      <c r="F424" s="192" t="e">
        <f t="shared" ref="F424:K424" si="191">SUM(F425:F430)</f>
        <v>#REF!</v>
      </c>
      <c r="G424" s="192" t="e">
        <f t="shared" si="191"/>
        <v>#REF!</v>
      </c>
      <c r="H424" s="192" t="e">
        <f t="shared" si="191"/>
        <v>#REF!</v>
      </c>
      <c r="I424" s="192" t="e">
        <f t="shared" si="191"/>
        <v>#REF!</v>
      </c>
      <c r="J424" s="192" t="e">
        <f t="shared" si="191"/>
        <v>#REF!</v>
      </c>
      <c r="K424" s="192" t="e">
        <f t="shared" si="191"/>
        <v>#REF!</v>
      </c>
      <c r="L424" s="193" t="str">
        <f t="shared" si="186"/>
        <v xml:space="preserve"> </v>
      </c>
      <c r="M424" s="194" t="str">
        <f t="shared" si="189"/>
        <v xml:space="preserve"> </v>
      </c>
    </row>
    <row r="425" spans="2:13" ht="18.75" x14ac:dyDescent="0.3">
      <c r="B425" s="15">
        <v>13410</v>
      </c>
      <c r="C425" s="23" t="s">
        <v>35</v>
      </c>
      <c r="D425" s="206"/>
      <c r="E425" s="206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36</v>
      </c>
      <c r="D426" s="206"/>
      <c r="E426" s="206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147</v>
      </c>
      <c r="D427" s="206"/>
      <c r="E427" s="206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142</v>
      </c>
      <c r="D428" s="206"/>
      <c r="E428" s="206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136</v>
      </c>
      <c r="D429" s="206"/>
      <c r="E429" s="206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37</v>
      </c>
      <c r="D430" s="206"/>
      <c r="E430" s="206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90">
        <v>1350</v>
      </c>
      <c r="C431" s="191" t="s">
        <v>119</v>
      </c>
      <c r="D431" s="192">
        <f>SUM(D432:D436)</f>
        <v>0</v>
      </c>
      <c r="E431" s="192">
        <f t="shared" ref="E431:K431" si="197">SUM(E432:E436)</f>
        <v>0</v>
      </c>
      <c r="F431" s="192" t="e">
        <f t="shared" si="197"/>
        <v>#REF!</v>
      </c>
      <c r="G431" s="192" t="e">
        <f t="shared" si="197"/>
        <v>#REF!</v>
      </c>
      <c r="H431" s="192" t="e">
        <f t="shared" si="197"/>
        <v>#REF!</v>
      </c>
      <c r="I431" s="192" t="e">
        <f t="shared" si="197"/>
        <v>#REF!</v>
      </c>
      <c r="J431" s="192" t="e">
        <f t="shared" si="197"/>
        <v>#REF!</v>
      </c>
      <c r="K431" s="192" t="e">
        <f t="shared" si="197"/>
        <v>#REF!</v>
      </c>
      <c r="L431" s="193" t="str">
        <f t="shared" si="195"/>
        <v xml:space="preserve"> </v>
      </c>
      <c r="M431" s="194" t="str">
        <f t="shared" si="196"/>
        <v xml:space="preserve"> </v>
      </c>
    </row>
    <row r="432" spans="2:13" ht="18.75" x14ac:dyDescent="0.3">
      <c r="B432" s="15">
        <v>13501</v>
      </c>
      <c r="C432" s="24" t="s">
        <v>144</v>
      </c>
      <c r="D432" s="206"/>
      <c r="E432" s="206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6"/>
      <c r="E433" s="206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139</v>
      </c>
      <c r="D434" s="206"/>
      <c r="E434" s="206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148</v>
      </c>
      <c r="D435" s="205"/>
      <c r="E435" s="205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137</v>
      </c>
      <c r="D436" s="205"/>
      <c r="E436" s="205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90">
        <v>1360</v>
      </c>
      <c r="C437" s="191" t="s">
        <v>120</v>
      </c>
      <c r="D437" s="192">
        <f>SUM(D438:D442)</f>
        <v>0</v>
      </c>
      <c r="E437" s="192">
        <f>SUM(E438:E442)</f>
        <v>0</v>
      </c>
      <c r="F437" s="192" t="e">
        <f t="shared" ref="F437:K437" si="198">SUM(F438:F442)</f>
        <v>#REF!</v>
      </c>
      <c r="G437" s="192" t="e">
        <f t="shared" si="198"/>
        <v>#REF!</v>
      </c>
      <c r="H437" s="192" t="e">
        <f t="shared" si="198"/>
        <v>#REF!</v>
      </c>
      <c r="I437" s="192" t="e">
        <f t="shared" si="198"/>
        <v>#REF!</v>
      </c>
      <c r="J437" s="192" t="e">
        <f t="shared" si="198"/>
        <v>#REF!</v>
      </c>
      <c r="K437" s="192" t="e">
        <f t="shared" si="198"/>
        <v>#REF!</v>
      </c>
      <c r="L437" s="193" t="str">
        <f t="shared" si="195"/>
        <v xml:space="preserve"> </v>
      </c>
      <c r="M437" s="194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6"/>
      <c r="E438" s="206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141</v>
      </c>
      <c r="D439" s="205"/>
      <c r="E439" s="205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5"/>
      <c r="E440" s="205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5"/>
      <c r="E441" s="205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5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90">
        <v>1370</v>
      </c>
      <c r="C443" s="191" t="s">
        <v>121</v>
      </c>
      <c r="D443" s="192">
        <f>SUM(D444:D445)</f>
        <v>0</v>
      </c>
      <c r="E443" s="192">
        <f>SUM(E444:E445)</f>
        <v>0</v>
      </c>
      <c r="F443" s="192" t="e">
        <f t="shared" ref="F443:K443" si="199">SUM(F444:F445)</f>
        <v>#REF!</v>
      </c>
      <c r="G443" s="192" t="e">
        <f t="shared" si="199"/>
        <v>#REF!</v>
      </c>
      <c r="H443" s="192" t="e">
        <f t="shared" si="199"/>
        <v>#REF!</v>
      </c>
      <c r="I443" s="192" t="e">
        <f t="shared" si="199"/>
        <v>#REF!</v>
      </c>
      <c r="J443" s="192" t="e">
        <f t="shared" si="199"/>
        <v>#REF!</v>
      </c>
      <c r="K443" s="192" t="e">
        <f t="shared" si="199"/>
        <v>#REF!</v>
      </c>
      <c r="L443" s="193" t="str">
        <f t="shared" si="195"/>
        <v xml:space="preserve"> </v>
      </c>
      <c r="M443" s="194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5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5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90">
        <v>1380</v>
      </c>
      <c r="C446" s="191" t="s">
        <v>122</v>
      </c>
      <c r="D446" s="192">
        <f>SUM(D447:D447)</f>
        <v>0</v>
      </c>
      <c r="E446" s="192">
        <f>SUM(E447:E447)</f>
        <v>0</v>
      </c>
      <c r="F446" s="192" t="e">
        <f t="shared" ref="F446:K446" si="200">SUM(F447:F447)</f>
        <v>#REF!</v>
      </c>
      <c r="G446" s="192" t="e">
        <f t="shared" si="200"/>
        <v>#REF!</v>
      </c>
      <c r="H446" s="192" t="e">
        <f t="shared" si="200"/>
        <v>#REF!</v>
      </c>
      <c r="I446" s="192" t="e">
        <f t="shared" si="200"/>
        <v>#REF!</v>
      </c>
      <c r="J446" s="192" t="e">
        <f t="shared" si="200"/>
        <v>#REF!</v>
      </c>
      <c r="K446" s="192" t="e">
        <f t="shared" si="200"/>
        <v>#REF!</v>
      </c>
      <c r="L446" s="193" t="str">
        <f t="shared" si="195"/>
        <v xml:space="preserve"> </v>
      </c>
      <c r="M446" s="194" t="str">
        <f t="shared" si="196"/>
        <v xml:space="preserve"> </v>
      </c>
    </row>
    <row r="447" spans="2:13" ht="18.75" x14ac:dyDescent="0.3">
      <c r="B447" s="15">
        <v>13851</v>
      </c>
      <c r="C447" s="24" t="s">
        <v>81</v>
      </c>
      <c r="D447" s="66"/>
      <c r="E447" s="205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90">
        <v>1390</v>
      </c>
      <c r="C448" s="191" t="s">
        <v>126</v>
      </c>
      <c r="D448" s="192">
        <f>SUM(D449:D449)</f>
        <v>0</v>
      </c>
      <c r="E448" s="192">
        <f>SUM(E449:E449)</f>
        <v>0</v>
      </c>
      <c r="F448" s="192" t="e">
        <f t="shared" ref="F448:K448" si="201">SUM(F449:F449)</f>
        <v>#REF!</v>
      </c>
      <c r="G448" s="192" t="e">
        <f t="shared" si="201"/>
        <v>#REF!</v>
      </c>
      <c r="H448" s="192" t="e">
        <f t="shared" si="201"/>
        <v>#REF!</v>
      </c>
      <c r="I448" s="192" t="e">
        <f t="shared" si="201"/>
        <v>#REF!</v>
      </c>
      <c r="J448" s="192" t="e">
        <f t="shared" si="201"/>
        <v>#REF!</v>
      </c>
      <c r="K448" s="192" t="e">
        <f t="shared" si="201"/>
        <v>#REF!</v>
      </c>
      <c r="L448" s="193" t="str">
        <f t="shared" si="195"/>
        <v xml:space="preserve"> </v>
      </c>
      <c r="M448" s="194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127</v>
      </c>
      <c r="D449" s="66"/>
      <c r="E449" s="205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90">
        <v>1395</v>
      </c>
      <c r="C450" s="191" t="s">
        <v>128</v>
      </c>
      <c r="D450" s="192">
        <f>SUM(D451:D454)</f>
        <v>0</v>
      </c>
      <c r="E450" s="192">
        <f>SUM(E451:E454)</f>
        <v>0</v>
      </c>
      <c r="F450" s="192" t="e">
        <f t="shared" ref="F450:K450" si="203">SUM(F451:F454)</f>
        <v>#REF!</v>
      </c>
      <c r="G450" s="192" t="e">
        <f t="shared" si="203"/>
        <v>#REF!</v>
      </c>
      <c r="H450" s="192" t="e">
        <f t="shared" si="203"/>
        <v>#REF!</v>
      </c>
      <c r="I450" s="192" t="e">
        <f t="shared" si="203"/>
        <v>#REF!</v>
      </c>
      <c r="J450" s="192" t="e">
        <f t="shared" si="203"/>
        <v>#REF!</v>
      </c>
      <c r="K450" s="192" t="e">
        <f t="shared" si="203"/>
        <v>#REF!</v>
      </c>
      <c r="L450" s="193" t="str">
        <f t="shared" si="195"/>
        <v xml:space="preserve"> </v>
      </c>
      <c r="M450" s="194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5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5"/>
      <c r="E452" s="205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157</v>
      </c>
      <c r="D453" s="205"/>
      <c r="E453" s="205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129</v>
      </c>
      <c r="D454" s="206"/>
      <c r="E454" s="206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90">
        <v>1400</v>
      </c>
      <c r="C455" s="191" t="s">
        <v>123</v>
      </c>
      <c r="D455" s="192">
        <f>SUM(D456:D459)</f>
        <v>0</v>
      </c>
      <c r="E455" s="192">
        <f>SUM(E456:E459)</f>
        <v>0</v>
      </c>
      <c r="F455" s="192" t="e">
        <f t="shared" ref="F455:K455" si="204">SUM(F456:F459)</f>
        <v>#REF!</v>
      </c>
      <c r="G455" s="192" t="e">
        <f t="shared" si="204"/>
        <v>#REF!</v>
      </c>
      <c r="H455" s="192" t="e">
        <f t="shared" si="204"/>
        <v>#REF!</v>
      </c>
      <c r="I455" s="192" t="e">
        <f t="shared" si="204"/>
        <v>#REF!</v>
      </c>
      <c r="J455" s="192" t="e">
        <f t="shared" si="204"/>
        <v>#REF!</v>
      </c>
      <c r="K455" s="192" t="e">
        <f t="shared" si="204"/>
        <v>#REF!</v>
      </c>
      <c r="L455" s="193" t="str">
        <f t="shared" si="195"/>
        <v xml:space="preserve"> </v>
      </c>
      <c r="M455" s="194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5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134</v>
      </c>
      <c r="D457" s="66"/>
      <c r="E457" s="205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6" t="s">
        <v>38</v>
      </c>
      <c r="D458" s="205"/>
      <c r="E458" s="205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154</v>
      </c>
      <c r="D459" s="66"/>
      <c r="E459" s="205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90">
        <v>1410</v>
      </c>
      <c r="C460" s="191" t="s">
        <v>124</v>
      </c>
      <c r="D460" s="192">
        <f>SUM(D461:D464)</f>
        <v>0</v>
      </c>
      <c r="E460" s="192">
        <f>SUM(E461:E464)</f>
        <v>0</v>
      </c>
      <c r="F460" s="192" t="e">
        <f t="shared" ref="F460:K460" si="207">SUM(F461:F464)</f>
        <v>#REF!</v>
      </c>
      <c r="G460" s="192" t="e">
        <f t="shared" si="207"/>
        <v>#REF!</v>
      </c>
      <c r="H460" s="192" t="e">
        <f t="shared" si="207"/>
        <v>#REF!</v>
      </c>
      <c r="I460" s="192" t="e">
        <f t="shared" si="207"/>
        <v>#REF!</v>
      </c>
      <c r="J460" s="192" t="e">
        <f t="shared" si="207"/>
        <v>#REF!</v>
      </c>
      <c r="K460" s="192" t="e">
        <f t="shared" si="207"/>
        <v>#REF!</v>
      </c>
      <c r="L460" s="193" t="str">
        <f t="shared" si="206"/>
        <v xml:space="preserve"> </v>
      </c>
      <c r="M460" s="194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6"/>
      <c r="E461" s="206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80</v>
      </c>
      <c r="D462" s="206"/>
      <c r="E462" s="206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7">
        <v>14150</v>
      </c>
      <c r="C463" s="22" t="s">
        <v>130</v>
      </c>
      <c r="D463" s="205"/>
      <c r="E463" s="205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159</v>
      </c>
      <c r="D464" s="66"/>
      <c r="E464" s="205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90">
        <v>1420</v>
      </c>
      <c r="C465" s="191" t="s">
        <v>125</v>
      </c>
      <c r="D465" s="192">
        <f>SUM(D466:D466)</f>
        <v>0</v>
      </c>
      <c r="E465" s="192">
        <f>SUM(E466:E466)</f>
        <v>0</v>
      </c>
      <c r="F465" s="192" t="e">
        <f t="shared" ref="F465:K465" si="209">SUM(F466:F466)</f>
        <v>#REF!</v>
      </c>
      <c r="G465" s="192" t="e">
        <f t="shared" si="209"/>
        <v>#REF!</v>
      </c>
      <c r="H465" s="192" t="e">
        <f t="shared" si="209"/>
        <v>#REF!</v>
      </c>
      <c r="I465" s="192" t="e">
        <f t="shared" si="209"/>
        <v>#REF!</v>
      </c>
      <c r="J465" s="192" t="e">
        <f t="shared" si="209"/>
        <v>#REF!</v>
      </c>
      <c r="K465" s="192" t="e">
        <f t="shared" si="209"/>
        <v>#REF!</v>
      </c>
      <c r="L465" s="193" t="str">
        <f>IF(E465&gt;0,SUM(H465*100/E465)," ")</f>
        <v xml:space="preserve"> </v>
      </c>
      <c r="M465" s="194" t="str">
        <f t="shared" si="208"/>
        <v xml:space="preserve"> </v>
      </c>
    </row>
    <row r="466" spans="1:13" ht="18.75" x14ac:dyDescent="0.3">
      <c r="B466" s="197">
        <v>14210</v>
      </c>
      <c r="C466" s="22" t="s">
        <v>17</v>
      </c>
      <c r="D466" s="205"/>
      <c r="E466" s="205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90">
        <v>1430</v>
      </c>
      <c r="C467" s="191" t="s">
        <v>131</v>
      </c>
      <c r="D467" s="192">
        <f>SUM(D468:D469)</f>
        <v>0</v>
      </c>
      <c r="E467" s="192">
        <f>SUM(E468:E469)</f>
        <v>0</v>
      </c>
      <c r="F467" s="192" t="e">
        <f t="shared" ref="F467:K467" si="210">SUM(F468:F469)</f>
        <v>#REF!</v>
      </c>
      <c r="G467" s="192" t="e">
        <f t="shared" si="210"/>
        <v>#REF!</v>
      </c>
      <c r="H467" s="192" t="e">
        <f t="shared" si="210"/>
        <v>#REF!</v>
      </c>
      <c r="I467" s="192" t="e">
        <f t="shared" si="210"/>
        <v>#REF!</v>
      </c>
      <c r="J467" s="192" t="e">
        <f t="shared" si="210"/>
        <v>#REF!</v>
      </c>
      <c r="K467" s="192" t="e">
        <f t="shared" si="210"/>
        <v>#REF!</v>
      </c>
      <c r="L467" s="193" t="str">
        <f t="shared" si="206"/>
        <v xml:space="preserve"> </v>
      </c>
      <c r="M467" s="194" t="str">
        <f t="shared" si="208"/>
        <v xml:space="preserve"> </v>
      </c>
    </row>
    <row r="468" spans="1:13" ht="18.75" x14ac:dyDescent="0.3">
      <c r="B468" s="197">
        <v>14310</v>
      </c>
      <c r="C468" s="22" t="s">
        <v>20</v>
      </c>
      <c r="D468" s="66"/>
      <c r="E468" s="205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7">
        <v>14320</v>
      </c>
      <c r="C469" s="22" t="s">
        <v>132</v>
      </c>
      <c r="D469" s="206"/>
      <c r="E469" s="206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4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5"/>
      <c r="E471" s="205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5"/>
      <c r="E472" s="205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5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56" t="e">
        <f>#REF!</f>
        <v>#REF!</v>
      </c>
      <c r="C476" s="257"/>
      <c r="D476" s="257"/>
      <c r="E476" s="257"/>
      <c r="F476" s="257"/>
      <c r="G476" s="257"/>
      <c r="H476" s="257"/>
      <c r="I476" s="257"/>
      <c r="J476" s="257"/>
      <c r="K476" s="257"/>
      <c r="L476" s="257"/>
      <c r="M476" s="258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149</v>
      </c>
      <c r="E478" s="43" t="s">
        <v>114</v>
      </c>
      <c r="F478" s="43" t="s">
        <v>71</v>
      </c>
      <c r="G478" s="44" t="s">
        <v>72</v>
      </c>
      <c r="H478" s="44" t="s">
        <v>77</v>
      </c>
      <c r="I478" s="43" t="s">
        <v>73</v>
      </c>
      <c r="J478" s="43" t="s">
        <v>74</v>
      </c>
      <c r="K478" s="43" t="s">
        <v>115</v>
      </c>
      <c r="L478" s="43" t="s">
        <v>75</v>
      </c>
      <c r="M478" s="45" t="s">
        <v>78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64</v>
      </c>
      <c r="D481" s="204">
        <f t="shared" ref="D481:K481" si="215">D482+D487+D491+D498+D504+D510+D513+D515+D517+D522+D527+D532+D534</f>
        <v>0</v>
      </c>
      <c r="E481" s="204">
        <f t="shared" si="215"/>
        <v>0</v>
      </c>
      <c r="F481" s="204" t="e">
        <f t="shared" si="215"/>
        <v>#REF!</v>
      </c>
      <c r="G481" s="204" t="e">
        <f t="shared" si="215"/>
        <v>#REF!</v>
      </c>
      <c r="H481" s="204" t="e">
        <f t="shared" si="215"/>
        <v>#REF!</v>
      </c>
      <c r="I481" s="204" t="e">
        <f t="shared" si="215"/>
        <v>#REF!</v>
      </c>
      <c r="J481" s="204" t="e">
        <f t="shared" si="215"/>
        <v>#REF!</v>
      </c>
      <c r="K481" s="204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90">
        <v>1310</v>
      </c>
      <c r="C482" s="191" t="s">
        <v>116</v>
      </c>
      <c r="D482" s="192">
        <f>SUM(D483:D486)</f>
        <v>0</v>
      </c>
      <c r="E482" s="192">
        <f t="shared" ref="E482:K482" si="216">SUM(E483:E486)</f>
        <v>0</v>
      </c>
      <c r="F482" s="192" t="e">
        <f t="shared" si="216"/>
        <v>#REF!</v>
      </c>
      <c r="G482" s="192" t="e">
        <f t="shared" si="216"/>
        <v>#REF!</v>
      </c>
      <c r="H482" s="192" t="e">
        <f t="shared" si="216"/>
        <v>#REF!</v>
      </c>
      <c r="I482" s="192" t="e">
        <f t="shared" si="216"/>
        <v>#REF!</v>
      </c>
      <c r="J482" s="192" t="e">
        <f t="shared" si="216"/>
        <v>#REF!</v>
      </c>
      <c r="K482" s="192" t="e">
        <f t="shared" si="216"/>
        <v>#REF!</v>
      </c>
      <c r="L482" s="193" t="str">
        <f t="shared" si="214"/>
        <v xml:space="preserve"> </v>
      </c>
      <c r="M482" s="194" t="str">
        <f t="shared" si="213"/>
        <v xml:space="preserve"> </v>
      </c>
    </row>
    <row r="483" spans="2:13" ht="18.75" x14ac:dyDescent="0.3">
      <c r="B483" s="21">
        <v>13130</v>
      </c>
      <c r="C483" s="195" t="s">
        <v>15</v>
      </c>
      <c r="D483" s="66"/>
      <c r="E483" s="205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5"/>
      <c r="E484" s="205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5"/>
      <c r="E485" s="205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140</v>
      </c>
      <c r="D486" s="66"/>
      <c r="E486" s="205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90">
        <v>1330</v>
      </c>
      <c r="C487" s="191" t="s">
        <v>117</v>
      </c>
      <c r="D487" s="192">
        <f>SUM(D488:D490)</f>
        <v>0</v>
      </c>
      <c r="E487" s="192">
        <f>SUM(E488:E490)</f>
        <v>0</v>
      </c>
      <c r="F487" s="192" t="e">
        <f t="shared" ref="F487:K487" si="217">SUM(F488:F490)</f>
        <v>#REF!</v>
      </c>
      <c r="G487" s="192" t="e">
        <f t="shared" si="217"/>
        <v>#REF!</v>
      </c>
      <c r="H487" s="192" t="e">
        <f t="shared" si="217"/>
        <v>#REF!</v>
      </c>
      <c r="I487" s="192" t="e">
        <f t="shared" si="217"/>
        <v>#REF!</v>
      </c>
      <c r="J487" s="192" t="e">
        <f t="shared" si="217"/>
        <v>#REF!</v>
      </c>
      <c r="K487" s="192" t="e">
        <f t="shared" si="217"/>
        <v>#REF!</v>
      </c>
      <c r="L487" s="193" t="str">
        <f t="shared" si="214"/>
        <v xml:space="preserve"> </v>
      </c>
      <c r="M487" s="194" t="str">
        <f t="shared" si="213"/>
        <v xml:space="preserve"> </v>
      </c>
    </row>
    <row r="488" spans="2:13" ht="18.75" x14ac:dyDescent="0.3">
      <c r="B488" s="138">
        <v>13310</v>
      </c>
      <c r="C488" s="23" t="s">
        <v>145</v>
      </c>
      <c r="D488" s="205"/>
      <c r="E488" s="205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5"/>
      <c r="E489" s="205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143</v>
      </c>
      <c r="D490" s="205"/>
      <c r="E490" s="205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90">
        <v>1340</v>
      </c>
      <c r="C491" s="191" t="s">
        <v>118</v>
      </c>
      <c r="D491" s="192">
        <f>SUM(D492:D497)</f>
        <v>0</v>
      </c>
      <c r="E491" s="192">
        <f>SUM(E492:E497)</f>
        <v>0</v>
      </c>
      <c r="F491" s="192" t="e">
        <f t="shared" ref="F491:K491" si="220">SUM(F492:F497)</f>
        <v>#REF!</v>
      </c>
      <c r="G491" s="192" t="e">
        <f t="shared" si="220"/>
        <v>#REF!</v>
      </c>
      <c r="H491" s="192" t="e">
        <f t="shared" si="220"/>
        <v>#REF!</v>
      </c>
      <c r="I491" s="192" t="e">
        <f t="shared" si="220"/>
        <v>#REF!</v>
      </c>
      <c r="J491" s="192" t="e">
        <f t="shared" si="220"/>
        <v>#REF!</v>
      </c>
      <c r="K491" s="192" t="e">
        <f t="shared" si="220"/>
        <v>#REF!</v>
      </c>
      <c r="L491" s="193" t="str">
        <f t="shared" si="218"/>
        <v xml:space="preserve"> </v>
      </c>
      <c r="M491" s="194" t="str">
        <f t="shared" si="219"/>
        <v xml:space="preserve"> </v>
      </c>
    </row>
    <row r="492" spans="2:13" ht="18.75" x14ac:dyDescent="0.3">
      <c r="B492" s="15">
        <v>13410</v>
      </c>
      <c r="C492" s="23" t="s">
        <v>35</v>
      </c>
      <c r="D492" s="66"/>
      <c r="E492" s="205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36</v>
      </c>
      <c r="D493" s="66"/>
      <c r="E493" s="205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147</v>
      </c>
      <c r="D494" s="205"/>
      <c r="E494" s="205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142</v>
      </c>
      <c r="D495" s="205"/>
      <c r="E495" s="205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136</v>
      </c>
      <c r="D496" s="66"/>
      <c r="E496" s="205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37</v>
      </c>
      <c r="D497" s="66"/>
      <c r="E497" s="205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90">
        <v>1350</v>
      </c>
      <c r="C498" s="191" t="s">
        <v>119</v>
      </c>
      <c r="D498" s="192">
        <f t="shared" ref="D498:I498" si="224">SUM(D499:D503)</f>
        <v>0</v>
      </c>
      <c r="E498" s="192">
        <f>SUM(E499:E503)</f>
        <v>0</v>
      </c>
      <c r="F498" s="192" t="e">
        <f t="shared" si="224"/>
        <v>#REF!</v>
      </c>
      <c r="G498" s="192" t="e">
        <f t="shared" si="224"/>
        <v>#REF!</v>
      </c>
      <c r="H498" s="192" t="e">
        <f t="shared" si="224"/>
        <v>#REF!</v>
      </c>
      <c r="I498" s="192" t="e">
        <f t="shared" si="224"/>
        <v>#REF!</v>
      </c>
      <c r="J498" s="192" t="e">
        <f>SUM(J499:J499)</f>
        <v>#REF!</v>
      </c>
      <c r="K498" s="192" t="e">
        <f>SUM(K499:K499)</f>
        <v>#REF!</v>
      </c>
      <c r="L498" s="193" t="str">
        <f t="shared" si="218"/>
        <v xml:space="preserve"> </v>
      </c>
      <c r="M498" s="194" t="str">
        <f t="shared" si="219"/>
        <v xml:space="preserve"> </v>
      </c>
    </row>
    <row r="499" spans="2:13" ht="18.75" x14ac:dyDescent="0.3">
      <c r="B499" s="15">
        <v>13501</v>
      </c>
      <c r="C499" s="24" t="s">
        <v>144</v>
      </c>
      <c r="D499" s="205"/>
      <c r="E499" s="205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5"/>
      <c r="E500" s="205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139</v>
      </c>
      <c r="D501" s="205"/>
      <c r="E501" s="205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148</v>
      </c>
      <c r="D502" s="205"/>
      <c r="E502" s="205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137</v>
      </c>
      <c r="D503" s="205"/>
      <c r="E503" s="205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90">
        <v>1360</v>
      </c>
      <c r="C504" s="191" t="s">
        <v>120</v>
      </c>
      <c r="D504" s="192">
        <f>SUM(D505:D509)</f>
        <v>0</v>
      </c>
      <c r="E504" s="192">
        <f>SUM(E505:E509)</f>
        <v>0</v>
      </c>
      <c r="F504" s="192" t="e">
        <f t="shared" ref="F504:K504" si="225">SUM(F505:F509)</f>
        <v>#REF!</v>
      </c>
      <c r="G504" s="192" t="e">
        <f t="shared" si="225"/>
        <v>#REF!</v>
      </c>
      <c r="H504" s="192" t="e">
        <f t="shared" si="225"/>
        <v>#REF!</v>
      </c>
      <c r="I504" s="192" t="e">
        <f t="shared" si="225"/>
        <v>#REF!</v>
      </c>
      <c r="J504" s="192" t="e">
        <f t="shared" si="225"/>
        <v>#REF!</v>
      </c>
      <c r="K504" s="192" t="e">
        <f t="shared" si="225"/>
        <v>#REF!</v>
      </c>
      <c r="L504" s="193" t="str">
        <f t="shared" si="218"/>
        <v xml:space="preserve"> </v>
      </c>
      <c r="M504" s="194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5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141</v>
      </c>
      <c r="D506" s="205"/>
      <c r="E506" s="205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5"/>
      <c r="E507" s="205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5"/>
      <c r="E508" s="205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5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90">
        <v>1370</v>
      </c>
      <c r="C510" s="191" t="s">
        <v>121</v>
      </c>
      <c r="D510" s="192">
        <f>SUM(D511:D512)</f>
        <v>0</v>
      </c>
      <c r="E510" s="192">
        <f>SUM(E511:E512)</f>
        <v>0</v>
      </c>
      <c r="F510" s="192" t="e">
        <f t="shared" ref="F510:K510" si="226">SUM(F511:F512)</f>
        <v>#REF!</v>
      </c>
      <c r="G510" s="192" t="e">
        <f t="shared" si="226"/>
        <v>#REF!</v>
      </c>
      <c r="H510" s="192" t="e">
        <f t="shared" si="226"/>
        <v>#REF!</v>
      </c>
      <c r="I510" s="192" t="e">
        <f t="shared" si="226"/>
        <v>#REF!</v>
      </c>
      <c r="J510" s="192" t="e">
        <f t="shared" si="226"/>
        <v>#REF!</v>
      </c>
      <c r="K510" s="192" t="e">
        <f t="shared" si="226"/>
        <v>#REF!</v>
      </c>
      <c r="L510" s="193" t="str">
        <f t="shared" si="218"/>
        <v xml:space="preserve"> </v>
      </c>
      <c r="M510" s="194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5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5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90">
        <v>1380</v>
      </c>
      <c r="C513" s="191" t="s">
        <v>122</v>
      </c>
      <c r="D513" s="192">
        <f>SUM(D514:D514)</f>
        <v>0</v>
      </c>
      <c r="E513" s="192">
        <f>SUM(E514:E514)</f>
        <v>0</v>
      </c>
      <c r="F513" s="192" t="e">
        <f t="shared" ref="F513:K513" si="227">SUM(F514:F514)</f>
        <v>#REF!</v>
      </c>
      <c r="G513" s="192" t="e">
        <f t="shared" si="227"/>
        <v>#REF!</v>
      </c>
      <c r="H513" s="192" t="e">
        <f t="shared" si="227"/>
        <v>#REF!</v>
      </c>
      <c r="I513" s="192" t="e">
        <f t="shared" si="227"/>
        <v>#REF!</v>
      </c>
      <c r="J513" s="192" t="e">
        <f t="shared" si="227"/>
        <v>#REF!</v>
      </c>
      <c r="K513" s="192" t="e">
        <f t="shared" si="227"/>
        <v>#REF!</v>
      </c>
      <c r="L513" s="193" t="str">
        <f t="shared" si="218"/>
        <v xml:space="preserve"> </v>
      </c>
      <c r="M513" s="194" t="str">
        <f t="shared" si="219"/>
        <v xml:space="preserve"> </v>
      </c>
    </row>
    <row r="514" spans="2:13" ht="18.75" x14ac:dyDescent="0.3">
      <c r="B514" s="15">
        <v>13851</v>
      </c>
      <c r="C514" s="24" t="s">
        <v>81</v>
      </c>
      <c r="D514" s="66">
        <v>0</v>
      </c>
      <c r="E514" s="205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90">
        <v>1390</v>
      </c>
      <c r="C515" s="191" t="s">
        <v>126</v>
      </c>
      <c r="D515" s="192">
        <f>SUM(D516:D516)</f>
        <v>0</v>
      </c>
      <c r="E515" s="192">
        <f>SUM(E516:E516)</f>
        <v>0</v>
      </c>
      <c r="F515" s="192" t="e">
        <f t="shared" ref="F515:K515" si="228">SUM(F516:F516)</f>
        <v>#REF!</v>
      </c>
      <c r="G515" s="192" t="e">
        <f t="shared" si="228"/>
        <v>#REF!</v>
      </c>
      <c r="H515" s="192" t="e">
        <f t="shared" si="228"/>
        <v>#REF!</v>
      </c>
      <c r="I515" s="192" t="e">
        <f t="shared" si="228"/>
        <v>#REF!</v>
      </c>
      <c r="J515" s="192" t="e">
        <f t="shared" si="228"/>
        <v>#REF!</v>
      </c>
      <c r="K515" s="192" t="e">
        <f t="shared" si="228"/>
        <v>#REF!</v>
      </c>
      <c r="L515" s="193" t="str">
        <f t="shared" si="218"/>
        <v xml:space="preserve"> </v>
      </c>
      <c r="M515" s="194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127</v>
      </c>
      <c r="D516" s="66"/>
      <c r="E516" s="205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90">
        <v>1395</v>
      </c>
      <c r="C517" s="191" t="s">
        <v>128</v>
      </c>
      <c r="D517" s="192">
        <f>SUM(D518:D521)</f>
        <v>0</v>
      </c>
      <c r="E517" s="192">
        <f>SUM(E518:E521)</f>
        <v>0</v>
      </c>
      <c r="F517" s="192" t="e">
        <f t="shared" ref="F517:K517" si="230">SUM(F518:F521)</f>
        <v>#REF!</v>
      </c>
      <c r="G517" s="192" t="e">
        <f t="shared" si="230"/>
        <v>#REF!</v>
      </c>
      <c r="H517" s="192" t="e">
        <f t="shared" si="230"/>
        <v>#REF!</v>
      </c>
      <c r="I517" s="192" t="e">
        <f t="shared" si="230"/>
        <v>#REF!</v>
      </c>
      <c r="J517" s="192" t="e">
        <f t="shared" si="230"/>
        <v>#REF!</v>
      </c>
      <c r="K517" s="192" t="e">
        <f t="shared" si="230"/>
        <v>#REF!</v>
      </c>
      <c r="L517" s="193" t="str">
        <f t="shared" si="218"/>
        <v xml:space="preserve"> </v>
      </c>
      <c r="M517" s="194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5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5"/>
      <c r="E519" s="205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157</v>
      </c>
      <c r="D520" s="205"/>
      <c r="E520" s="205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129</v>
      </c>
      <c r="D521" s="66"/>
      <c r="E521" s="205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90">
        <v>1400</v>
      </c>
      <c r="C522" s="191" t="s">
        <v>123</v>
      </c>
      <c r="D522" s="192">
        <f>SUM(D523:D526)</f>
        <v>0</v>
      </c>
      <c r="E522" s="192">
        <f>SUM(E523:E526)</f>
        <v>0</v>
      </c>
      <c r="F522" s="192" t="e">
        <f t="shared" ref="F522:K522" si="231">SUM(F523:F526)</f>
        <v>#REF!</v>
      </c>
      <c r="G522" s="192" t="e">
        <f t="shared" si="231"/>
        <v>#REF!</v>
      </c>
      <c r="H522" s="192" t="e">
        <f t="shared" si="231"/>
        <v>#REF!</v>
      </c>
      <c r="I522" s="192" t="e">
        <f t="shared" si="231"/>
        <v>#REF!</v>
      </c>
      <c r="J522" s="192" t="e">
        <f t="shared" si="231"/>
        <v>#REF!</v>
      </c>
      <c r="K522" s="192" t="e">
        <f t="shared" si="231"/>
        <v>#REF!</v>
      </c>
      <c r="L522" s="193" t="str">
        <f t="shared" si="218"/>
        <v xml:space="preserve"> </v>
      </c>
      <c r="M522" s="194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5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134</v>
      </c>
      <c r="D524" s="66"/>
      <c r="E524" s="205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6" t="s">
        <v>38</v>
      </c>
      <c r="D525" s="205"/>
      <c r="E525" s="205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154</v>
      </c>
      <c r="D526" s="66"/>
      <c r="E526" s="205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90">
        <v>1410</v>
      </c>
      <c r="C527" s="191" t="s">
        <v>124</v>
      </c>
      <c r="D527" s="192">
        <f t="shared" ref="D527:K527" si="233">SUM(D528:D531)</f>
        <v>0</v>
      </c>
      <c r="E527" s="192">
        <f>SUM(E528:E531)</f>
        <v>0</v>
      </c>
      <c r="F527" s="192" t="e">
        <f t="shared" si="233"/>
        <v>#REF!</v>
      </c>
      <c r="G527" s="192" t="e">
        <f t="shared" si="233"/>
        <v>#REF!</v>
      </c>
      <c r="H527" s="192" t="e">
        <f t="shared" si="233"/>
        <v>#REF!</v>
      </c>
      <c r="I527" s="192" t="e">
        <f t="shared" si="233"/>
        <v>#REF!</v>
      </c>
      <c r="J527" s="192" t="e">
        <f t="shared" si="233"/>
        <v>#REF!</v>
      </c>
      <c r="K527" s="192" t="e">
        <f t="shared" si="233"/>
        <v>#REF!</v>
      </c>
      <c r="L527" s="193" t="str">
        <f t="shared" si="218"/>
        <v xml:space="preserve"> </v>
      </c>
      <c r="M527" s="194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5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80</v>
      </c>
      <c r="D529" s="66"/>
      <c r="E529" s="205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7">
        <v>14150</v>
      </c>
      <c r="C530" s="22" t="s">
        <v>130</v>
      </c>
      <c r="D530" s="205"/>
      <c r="E530" s="205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159</v>
      </c>
      <c r="D531" s="66"/>
      <c r="E531" s="205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90">
        <v>1420</v>
      </c>
      <c r="C532" s="191" t="s">
        <v>125</v>
      </c>
      <c r="D532" s="192">
        <f>SUM(D533:D533)</f>
        <v>0</v>
      </c>
      <c r="E532" s="192">
        <f>SUM(E533:E533)</f>
        <v>0</v>
      </c>
      <c r="F532" s="192" t="e">
        <f t="shared" ref="F532:K532" si="236">SUM(F533:F533)</f>
        <v>#REF!</v>
      </c>
      <c r="G532" s="192" t="e">
        <f t="shared" si="236"/>
        <v>#REF!</v>
      </c>
      <c r="H532" s="192" t="e">
        <f t="shared" si="236"/>
        <v>#REF!</v>
      </c>
      <c r="I532" s="192" t="e">
        <f t="shared" si="236"/>
        <v>#REF!</v>
      </c>
      <c r="J532" s="192" t="e">
        <f t="shared" si="236"/>
        <v>#REF!</v>
      </c>
      <c r="K532" s="192" t="e">
        <f t="shared" si="236"/>
        <v>#REF!</v>
      </c>
      <c r="L532" s="193" t="str">
        <f t="shared" si="234"/>
        <v xml:space="preserve"> </v>
      </c>
      <c r="M532" s="194" t="str">
        <f t="shared" si="235"/>
        <v xml:space="preserve"> </v>
      </c>
    </row>
    <row r="533" spans="2:13" ht="18.75" x14ac:dyDescent="0.3">
      <c r="B533" s="197">
        <v>14210</v>
      </c>
      <c r="C533" s="22" t="s">
        <v>17</v>
      </c>
      <c r="D533" s="205"/>
      <c r="E533" s="205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90">
        <v>1430</v>
      </c>
      <c r="C534" s="191" t="s">
        <v>131</v>
      </c>
      <c r="D534" s="192">
        <f>SUM(D535:D536)</f>
        <v>0</v>
      </c>
      <c r="E534" s="192">
        <f>SUM(E535:E536)</f>
        <v>0</v>
      </c>
      <c r="F534" s="192" t="e">
        <f t="shared" ref="F534:K534" si="237">SUM(F535:F536)</f>
        <v>#REF!</v>
      </c>
      <c r="G534" s="192" t="e">
        <f t="shared" si="237"/>
        <v>#REF!</v>
      </c>
      <c r="H534" s="192" t="e">
        <f t="shared" si="237"/>
        <v>#REF!</v>
      </c>
      <c r="I534" s="192" t="e">
        <f t="shared" si="237"/>
        <v>#REF!</v>
      </c>
      <c r="J534" s="192" t="e">
        <f t="shared" si="237"/>
        <v>#REF!</v>
      </c>
      <c r="K534" s="192" t="e">
        <f t="shared" si="237"/>
        <v>#REF!</v>
      </c>
      <c r="L534" s="193" t="str">
        <f t="shared" si="234"/>
        <v xml:space="preserve"> </v>
      </c>
      <c r="M534" s="194" t="str">
        <f t="shared" si="235"/>
        <v xml:space="preserve"> </v>
      </c>
    </row>
    <row r="535" spans="2:13" ht="18.75" x14ac:dyDescent="0.3">
      <c r="B535" s="197">
        <v>14310</v>
      </c>
      <c r="C535" s="22" t="s">
        <v>20</v>
      </c>
      <c r="D535" s="66"/>
      <c r="E535" s="205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7">
        <v>14320</v>
      </c>
      <c r="C536" s="22" t="s">
        <v>132</v>
      </c>
      <c r="D536" s="66"/>
      <c r="E536" s="205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4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5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5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5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56" t="e">
        <f>#REF!</f>
        <v>#REF!</v>
      </c>
      <c r="C544" s="257"/>
      <c r="D544" s="257"/>
      <c r="E544" s="257"/>
      <c r="F544" s="257"/>
      <c r="G544" s="257"/>
      <c r="H544" s="257"/>
      <c r="I544" s="257"/>
      <c r="J544" s="257"/>
      <c r="K544" s="257"/>
      <c r="L544" s="257"/>
      <c r="M544" s="258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149</v>
      </c>
      <c r="E546" s="43" t="s">
        <v>114</v>
      </c>
      <c r="F546" s="43" t="s">
        <v>71</v>
      </c>
      <c r="G546" s="44" t="s">
        <v>72</v>
      </c>
      <c r="H546" s="44" t="s">
        <v>77</v>
      </c>
      <c r="I546" s="43" t="s">
        <v>73</v>
      </c>
      <c r="J546" s="43" t="s">
        <v>74</v>
      </c>
      <c r="K546" s="43" t="s">
        <v>115</v>
      </c>
      <c r="L546" s="43" t="s">
        <v>75</v>
      </c>
      <c r="M546" s="45" t="s">
        <v>78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64</v>
      </c>
      <c r="D549" s="55">
        <f>D550+D555+D559+D566+D572+D578+D581+D583+D585+D590+D595+D600+D602</f>
        <v>0</v>
      </c>
      <c r="E549" s="204">
        <f t="shared" ref="E549:K549" si="242">E550+E555+E559+E566+E572+E578+E581+E583+E585+E590+E595+E600+E602</f>
        <v>0</v>
      </c>
      <c r="F549" s="204" t="e">
        <f t="shared" si="242"/>
        <v>#REF!</v>
      </c>
      <c r="G549" s="204" t="e">
        <f t="shared" si="242"/>
        <v>#REF!</v>
      </c>
      <c r="H549" s="204" t="e">
        <f t="shared" si="242"/>
        <v>#REF!</v>
      </c>
      <c r="I549" s="204" t="e">
        <f t="shared" si="242"/>
        <v>#REF!</v>
      </c>
      <c r="J549" s="204" t="e">
        <f t="shared" si="242"/>
        <v>#REF!</v>
      </c>
      <c r="K549" s="204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90">
        <v>1310</v>
      </c>
      <c r="C550" s="191" t="s">
        <v>116</v>
      </c>
      <c r="D550" s="192">
        <f>SUM(D551:D554)</f>
        <v>0</v>
      </c>
      <c r="E550" s="192">
        <f t="shared" ref="E550:K550" si="243">SUM(E551:E554)</f>
        <v>0</v>
      </c>
      <c r="F550" s="192" t="e">
        <f t="shared" si="243"/>
        <v>#REF!</v>
      </c>
      <c r="G550" s="192" t="e">
        <f t="shared" si="243"/>
        <v>#REF!</v>
      </c>
      <c r="H550" s="192" t="e">
        <f t="shared" si="243"/>
        <v>#REF!</v>
      </c>
      <c r="I550" s="192" t="e">
        <f t="shared" si="243"/>
        <v>#REF!</v>
      </c>
      <c r="J550" s="192" t="e">
        <f t="shared" si="243"/>
        <v>#REF!</v>
      </c>
      <c r="K550" s="192" t="e">
        <f t="shared" si="243"/>
        <v>#REF!</v>
      </c>
      <c r="L550" s="193" t="str">
        <f t="shared" si="241"/>
        <v xml:space="preserve"> </v>
      </c>
      <c r="M550" s="194" t="str">
        <f t="shared" si="240"/>
        <v xml:space="preserve"> </v>
      </c>
    </row>
    <row r="551" spans="1:13" ht="18.75" x14ac:dyDescent="0.3">
      <c r="B551" s="21">
        <v>13130</v>
      </c>
      <c r="C551" s="195" t="s">
        <v>15</v>
      </c>
      <c r="D551" s="205"/>
      <c r="E551" s="205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5"/>
      <c r="E552" s="205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5"/>
      <c r="E553" s="205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140</v>
      </c>
      <c r="D554" s="205"/>
      <c r="E554" s="205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90">
        <v>1330</v>
      </c>
      <c r="C555" s="191" t="s">
        <v>117</v>
      </c>
      <c r="D555" s="192">
        <f>SUM(D556:D558)</f>
        <v>0</v>
      </c>
      <c r="E555" s="192">
        <f>SUM(E556:E558)</f>
        <v>0</v>
      </c>
      <c r="F555" s="192" t="e">
        <f t="shared" ref="F555:K555" si="244">SUM(F556:F558)</f>
        <v>#REF!</v>
      </c>
      <c r="G555" s="192" t="e">
        <f t="shared" si="244"/>
        <v>#REF!</v>
      </c>
      <c r="H555" s="192" t="e">
        <f t="shared" si="244"/>
        <v>#REF!</v>
      </c>
      <c r="I555" s="192" t="e">
        <f t="shared" si="244"/>
        <v>#REF!</v>
      </c>
      <c r="J555" s="192" t="e">
        <f t="shared" si="244"/>
        <v>#REF!</v>
      </c>
      <c r="K555" s="192" t="e">
        <f t="shared" si="244"/>
        <v>#REF!</v>
      </c>
      <c r="L555" s="193" t="str">
        <f t="shared" si="241"/>
        <v xml:space="preserve"> </v>
      </c>
      <c r="M555" s="194" t="str">
        <f t="shared" si="240"/>
        <v xml:space="preserve"> </v>
      </c>
    </row>
    <row r="556" spans="1:13" ht="18.75" x14ac:dyDescent="0.3">
      <c r="B556" s="138">
        <v>13310</v>
      </c>
      <c r="C556" s="23" t="s">
        <v>145</v>
      </c>
      <c r="D556" s="205"/>
      <c r="E556" s="205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5"/>
      <c r="E557" s="205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143</v>
      </c>
      <c r="D558" s="205"/>
      <c r="E558" s="205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90">
        <v>1340</v>
      </c>
      <c r="C559" s="191" t="s">
        <v>118</v>
      </c>
      <c r="D559" s="192">
        <f>SUM(D560:D565)</f>
        <v>0</v>
      </c>
      <c r="E559" s="192">
        <f>SUM(E560:E565)</f>
        <v>0</v>
      </c>
      <c r="F559" s="192" t="e">
        <f t="shared" ref="F559:K559" si="247">SUM(F560:F565)</f>
        <v>#REF!</v>
      </c>
      <c r="G559" s="192" t="e">
        <f t="shared" si="247"/>
        <v>#REF!</v>
      </c>
      <c r="H559" s="192" t="e">
        <f t="shared" si="247"/>
        <v>#REF!</v>
      </c>
      <c r="I559" s="192" t="e">
        <f t="shared" si="247"/>
        <v>#REF!</v>
      </c>
      <c r="J559" s="192" t="e">
        <f t="shared" si="247"/>
        <v>#REF!</v>
      </c>
      <c r="K559" s="192" t="e">
        <f t="shared" si="247"/>
        <v>#REF!</v>
      </c>
      <c r="L559" s="193" t="str">
        <f t="shared" si="245"/>
        <v xml:space="preserve"> </v>
      </c>
      <c r="M559" s="194" t="str">
        <f t="shared" si="246"/>
        <v xml:space="preserve"> </v>
      </c>
    </row>
    <row r="560" spans="1:13" ht="18.75" x14ac:dyDescent="0.3">
      <c r="B560" s="15">
        <v>13410</v>
      </c>
      <c r="C560" s="23" t="s">
        <v>35</v>
      </c>
      <c r="D560" s="205"/>
      <c r="E560" s="205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36</v>
      </c>
      <c r="D561" s="205"/>
      <c r="E561" s="205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147</v>
      </c>
      <c r="D562" s="205"/>
      <c r="E562" s="205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142</v>
      </c>
      <c r="D563" s="205">
        <v>0</v>
      </c>
      <c r="E563" s="205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136</v>
      </c>
      <c r="D564" s="205"/>
      <c r="E564" s="205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37</v>
      </c>
      <c r="D565" s="205">
        <v>0</v>
      </c>
      <c r="E565" s="205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90">
        <v>1350</v>
      </c>
      <c r="C566" s="191" t="s">
        <v>119</v>
      </c>
      <c r="D566" s="192">
        <f t="shared" ref="D566:I566" si="251">SUM(D567:D571)</f>
        <v>0</v>
      </c>
      <c r="E566" s="192">
        <f t="shared" si="251"/>
        <v>0</v>
      </c>
      <c r="F566" s="192" t="e">
        <f t="shared" si="251"/>
        <v>#REF!</v>
      </c>
      <c r="G566" s="192" t="e">
        <f t="shared" si="251"/>
        <v>#REF!</v>
      </c>
      <c r="H566" s="192" t="e">
        <f t="shared" si="251"/>
        <v>#REF!</v>
      </c>
      <c r="I566" s="192" t="e">
        <f t="shared" si="251"/>
        <v>#REF!</v>
      </c>
      <c r="J566" s="192" t="e">
        <f>SUM(J567:J567)</f>
        <v>#REF!</v>
      </c>
      <c r="K566" s="192" t="e">
        <f>SUM(K567:K567)</f>
        <v>#REF!</v>
      </c>
      <c r="L566" s="193" t="str">
        <f t="shared" si="245"/>
        <v xml:space="preserve"> </v>
      </c>
      <c r="M566" s="194" t="str">
        <f t="shared" si="246"/>
        <v xml:space="preserve"> </v>
      </c>
    </row>
    <row r="567" spans="2:13" ht="18.75" x14ac:dyDescent="0.3">
      <c r="B567" s="15">
        <v>13501</v>
      </c>
      <c r="C567" s="24" t="s">
        <v>144</v>
      </c>
      <c r="D567" s="205"/>
      <c r="E567" s="205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5"/>
      <c r="E568" s="205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139</v>
      </c>
      <c r="D569" s="205"/>
      <c r="E569" s="205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148</v>
      </c>
      <c r="D570" s="205"/>
      <c r="E570" s="205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137</v>
      </c>
      <c r="D571" s="205"/>
      <c r="E571" s="205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90">
        <v>1360</v>
      </c>
      <c r="C572" s="191" t="s">
        <v>120</v>
      </c>
      <c r="D572" s="192">
        <f>SUM(D573:D577)</f>
        <v>0</v>
      </c>
      <c r="E572" s="192">
        <f>SUM(E573:E577)</f>
        <v>0</v>
      </c>
      <c r="F572" s="192" t="e">
        <f t="shared" ref="F572:K572" si="252">SUM(F573:F577)</f>
        <v>#REF!</v>
      </c>
      <c r="G572" s="192" t="e">
        <f t="shared" si="252"/>
        <v>#REF!</v>
      </c>
      <c r="H572" s="192" t="e">
        <f t="shared" si="252"/>
        <v>#REF!</v>
      </c>
      <c r="I572" s="192" t="e">
        <f t="shared" si="252"/>
        <v>#REF!</v>
      </c>
      <c r="J572" s="192" t="e">
        <f t="shared" si="252"/>
        <v>#REF!</v>
      </c>
      <c r="K572" s="192" t="e">
        <f t="shared" si="252"/>
        <v>#REF!</v>
      </c>
      <c r="L572" s="193" t="str">
        <f t="shared" si="245"/>
        <v xml:space="preserve"> </v>
      </c>
      <c r="M572" s="194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5"/>
      <c r="E573" s="205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141</v>
      </c>
      <c r="D574" s="205"/>
      <c r="E574" s="205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5"/>
      <c r="E575" s="205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5"/>
      <c r="E576" s="205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5"/>
      <c r="E577" s="205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90">
        <v>1370</v>
      </c>
      <c r="C578" s="191" t="s">
        <v>121</v>
      </c>
      <c r="D578" s="192">
        <f>SUM(D579:D580)</f>
        <v>0</v>
      </c>
      <c r="E578" s="192">
        <f>SUM(E579:E580)</f>
        <v>0</v>
      </c>
      <c r="F578" s="192" t="e">
        <f t="shared" ref="F578:K578" si="253">SUM(F579:F580)</f>
        <v>#REF!</v>
      </c>
      <c r="G578" s="192" t="e">
        <f t="shared" si="253"/>
        <v>#REF!</v>
      </c>
      <c r="H578" s="192" t="e">
        <f t="shared" si="253"/>
        <v>#REF!</v>
      </c>
      <c r="I578" s="192" t="e">
        <f t="shared" si="253"/>
        <v>#REF!</v>
      </c>
      <c r="J578" s="192" t="e">
        <f t="shared" si="253"/>
        <v>#REF!</v>
      </c>
      <c r="K578" s="192" t="e">
        <f t="shared" si="253"/>
        <v>#REF!</v>
      </c>
      <c r="L578" s="193" t="str">
        <f t="shared" si="245"/>
        <v xml:space="preserve"> </v>
      </c>
      <c r="M578" s="194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5"/>
      <c r="E579" s="205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5"/>
      <c r="E580" s="205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90">
        <v>1380</v>
      </c>
      <c r="C581" s="191" t="s">
        <v>122</v>
      </c>
      <c r="D581" s="192">
        <f>SUM(D582:D582)</f>
        <v>0</v>
      </c>
      <c r="E581" s="192">
        <f>SUM(E582:E582)</f>
        <v>0</v>
      </c>
      <c r="F581" s="192" t="e">
        <f t="shared" ref="F581:K581" si="254">SUM(F582:F582)</f>
        <v>#REF!</v>
      </c>
      <c r="G581" s="192" t="e">
        <f t="shared" si="254"/>
        <v>#REF!</v>
      </c>
      <c r="H581" s="192" t="e">
        <f t="shared" si="254"/>
        <v>#REF!</v>
      </c>
      <c r="I581" s="192" t="e">
        <f t="shared" si="254"/>
        <v>#REF!</v>
      </c>
      <c r="J581" s="192" t="e">
        <f t="shared" si="254"/>
        <v>#REF!</v>
      </c>
      <c r="K581" s="192" t="e">
        <f t="shared" si="254"/>
        <v>#REF!</v>
      </c>
      <c r="L581" s="193" t="str">
        <f t="shared" si="245"/>
        <v xml:space="preserve"> </v>
      </c>
      <c r="M581" s="194" t="str">
        <f t="shared" si="246"/>
        <v xml:space="preserve"> </v>
      </c>
    </row>
    <row r="582" spans="2:13" ht="18.75" x14ac:dyDescent="0.3">
      <c r="B582" s="15">
        <v>13851</v>
      </c>
      <c r="C582" s="24" t="s">
        <v>81</v>
      </c>
      <c r="D582" s="205">
        <v>0</v>
      </c>
      <c r="E582" s="205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90">
        <v>1390</v>
      </c>
      <c r="C583" s="191" t="s">
        <v>126</v>
      </c>
      <c r="D583" s="192">
        <f>SUM(D584:D584)</f>
        <v>0</v>
      </c>
      <c r="E583" s="192">
        <f>SUM(E584:E584)</f>
        <v>0</v>
      </c>
      <c r="F583" s="192" t="e">
        <f t="shared" ref="F583:K583" si="255">SUM(F584:F584)</f>
        <v>#REF!</v>
      </c>
      <c r="G583" s="192" t="e">
        <f t="shared" si="255"/>
        <v>#REF!</v>
      </c>
      <c r="H583" s="192" t="e">
        <f t="shared" si="255"/>
        <v>#REF!</v>
      </c>
      <c r="I583" s="192" t="e">
        <f t="shared" si="255"/>
        <v>#REF!</v>
      </c>
      <c r="J583" s="192" t="e">
        <f t="shared" si="255"/>
        <v>#REF!</v>
      </c>
      <c r="K583" s="192" t="e">
        <f t="shared" si="255"/>
        <v>#REF!</v>
      </c>
      <c r="L583" s="193" t="str">
        <f t="shared" si="245"/>
        <v xml:space="preserve"> </v>
      </c>
      <c r="M583" s="194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127</v>
      </c>
      <c r="D584" s="205"/>
      <c r="E584" s="205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90">
        <v>1395</v>
      </c>
      <c r="C585" s="191" t="s">
        <v>128</v>
      </c>
      <c r="D585" s="192">
        <f>SUM(D586:D589)</f>
        <v>0</v>
      </c>
      <c r="E585" s="192">
        <f>SUM(E586:E589)</f>
        <v>0</v>
      </c>
      <c r="F585" s="192" t="e">
        <f t="shared" ref="F585:K585" si="257">SUM(F586:F589)</f>
        <v>#REF!</v>
      </c>
      <c r="G585" s="192" t="e">
        <f t="shared" si="257"/>
        <v>#REF!</v>
      </c>
      <c r="H585" s="192" t="e">
        <f t="shared" si="257"/>
        <v>#REF!</v>
      </c>
      <c r="I585" s="192" t="e">
        <f t="shared" si="257"/>
        <v>#REF!</v>
      </c>
      <c r="J585" s="192" t="e">
        <f t="shared" si="257"/>
        <v>#REF!</v>
      </c>
      <c r="K585" s="192" t="e">
        <f t="shared" si="257"/>
        <v>#REF!</v>
      </c>
      <c r="L585" s="193" t="str">
        <f t="shared" si="245"/>
        <v xml:space="preserve"> </v>
      </c>
      <c r="M585" s="194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5"/>
      <c r="E586" s="205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5"/>
      <c r="E587" s="205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157</v>
      </c>
      <c r="D588" s="205"/>
      <c r="E588" s="205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129</v>
      </c>
      <c r="D589" s="205"/>
      <c r="E589" s="205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90">
        <v>1400</v>
      </c>
      <c r="C590" s="191" t="s">
        <v>123</v>
      </c>
      <c r="D590" s="192">
        <f>SUM(D591:D594)</f>
        <v>0</v>
      </c>
      <c r="E590" s="192">
        <f>SUM(E591:E594)</f>
        <v>0</v>
      </c>
      <c r="F590" s="192" t="e">
        <f t="shared" ref="F590:K590" si="258">SUM(F591:F594)</f>
        <v>#REF!</v>
      </c>
      <c r="G590" s="192" t="e">
        <f t="shared" si="258"/>
        <v>#REF!</v>
      </c>
      <c r="H590" s="192" t="e">
        <f t="shared" si="258"/>
        <v>#REF!</v>
      </c>
      <c r="I590" s="192" t="e">
        <f t="shared" si="258"/>
        <v>#REF!</v>
      </c>
      <c r="J590" s="192" t="e">
        <f t="shared" si="258"/>
        <v>#REF!</v>
      </c>
      <c r="K590" s="192" t="e">
        <f t="shared" si="258"/>
        <v>#REF!</v>
      </c>
      <c r="L590" s="193" t="str">
        <f t="shared" si="245"/>
        <v xml:space="preserve"> </v>
      </c>
      <c r="M590" s="194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5"/>
      <c r="E591" s="205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134</v>
      </c>
      <c r="D592" s="205"/>
      <c r="E592" s="205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6" t="s">
        <v>38</v>
      </c>
      <c r="D593" s="205"/>
      <c r="E593" s="205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154</v>
      </c>
      <c r="D594" s="205"/>
      <c r="E594" s="205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90">
        <v>1410</v>
      </c>
      <c r="C595" s="191" t="s">
        <v>124</v>
      </c>
      <c r="D595" s="192">
        <f>SUM(D596:D599)</f>
        <v>0</v>
      </c>
      <c r="E595" s="192">
        <f>SUM(E596:E599)</f>
        <v>0</v>
      </c>
      <c r="F595" s="192" t="e">
        <f t="shared" ref="F595:K595" si="259">SUM(F596:F599)</f>
        <v>#REF!</v>
      </c>
      <c r="G595" s="192" t="e">
        <f t="shared" si="259"/>
        <v>#REF!</v>
      </c>
      <c r="H595" s="192" t="e">
        <f t="shared" si="259"/>
        <v>#REF!</v>
      </c>
      <c r="I595" s="192" t="e">
        <f t="shared" si="259"/>
        <v>#REF!</v>
      </c>
      <c r="J595" s="192" t="e">
        <f t="shared" si="259"/>
        <v>#REF!</v>
      </c>
      <c r="K595" s="192" t="e">
        <f t="shared" si="259"/>
        <v>#REF!</v>
      </c>
      <c r="L595" s="193" t="str">
        <f t="shared" si="245"/>
        <v xml:space="preserve"> </v>
      </c>
      <c r="M595" s="194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5"/>
      <c r="E596" s="205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80</v>
      </c>
      <c r="D597" s="205"/>
      <c r="E597" s="205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7">
        <v>14150</v>
      </c>
      <c r="C598" s="22" t="s">
        <v>130</v>
      </c>
      <c r="D598" s="205"/>
      <c r="E598" s="205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159</v>
      </c>
      <c r="D599" s="205"/>
      <c r="E599" s="205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90">
        <v>1420</v>
      </c>
      <c r="C600" s="191" t="s">
        <v>125</v>
      </c>
      <c r="D600" s="192">
        <f>SUM(D601:D601)</f>
        <v>0</v>
      </c>
      <c r="E600" s="192">
        <f>SUM(E601:E601)</f>
        <v>0</v>
      </c>
      <c r="F600" s="192" t="e">
        <f t="shared" ref="F600:K600" si="262">SUM(F601:F601)</f>
        <v>#REF!</v>
      </c>
      <c r="G600" s="192" t="e">
        <f t="shared" si="262"/>
        <v>#REF!</v>
      </c>
      <c r="H600" s="192" t="e">
        <f t="shared" si="262"/>
        <v>#REF!</v>
      </c>
      <c r="I600" s="192" t="e">
        <f t="shared" si="262"/>
        <v>#REF!</v>
      </c>
      <c r="J600" s="192" t="e">
        <f t="shared" si="262"/>
        <v>#REF!</v>
      </c>
      <c r="K600" s="192" t="e">
        <f t="shared" si="262"/>
        <v>#REF!</v>
      </c>
      <c r="L600" s="193" t="str">
        <f t="shared" si="260"/>
        <v xml:space="preserve"> </v>
      </c>
      <c r="M600" s="194" t="str">
        <f t="shared" si="261"/>
        <v xml:space="preserve"> </v>
      </c>
    </row>
    <row r="601" spans="2:13" ht="18.75" x14ac:dyDescent="0.3">
      <c r="B601" s="197">
        <v>14210</v>
      </c>
      <c r="C601" s="22" t="s">
        <v>17</v>
      </c>
      <c r="D601" s="205"/>
      <c r="E601" s="205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90">
        <v>1430</v>
      </c>
      <c r="C602" s="191" t="s">
        <v>131</v>
      </c>
      <c r="D602" s="192">
        <f>SUM(D603:D604)</f>
        <v>0</v>
      </c>
      <c r="E602" s="192">
        <f>SUM(E603:E604)</f>
        <v>0</v>
      </c>
      <c r="F602" s="192" t="e">
        <f t="shared" ref="F602:K602" si="263">SUM(F603:F604)</f>
        <v>#REF!</v>
      </c>
      <c r="G602" s="192" t="e">
        <f t="shared" si="263"/>
        <v>#REF!</v>
      </c>
      <c r="H602" s="192" t="e">
        <f t="shared" si="263"/>
        <v>#REF!</v>
      </c>
      <c r="I602" s="192" t="e">
        <f t="shared" si="263"/>
        <v>#REF!</v>
      </c>
      <c r="J602" s="192" t="e">
        <f t="shared" si="263"/>
        <v>#REF!</v>
      </c>
      <c r="K602" s="192" t="e">
        <f t="shared" si="263"/>
        <v>#REF!</v>
      </c>
      <c r="L602" s="193" t="str">
        <f t="shared" si="260"/>
        <v xml:space="preserve"> </v>
      </c>
      <c r="M602" s="194" t="str">
        <f t="shared" si="261"/>
        <v xml:space="preserve"> </v>
      </c>
    </row>
    <row r="603" spans="2:13" ht="18.75" x14ac:dyDescent="0.3">
      <c r="B603" s="197">
        <v>14310</v>
      </c>
      <c r="C603" s="22" t="s">
        <v>20</v>
      </c>
      <c r="D603" s="205"/>
      <c r="E603" s="205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7">
        <v>14320</v>
      </c>
      <c r="C604" s="22" t="s">
        <v>132</v>
      </c>
      <c r="D604" s="205"/>
      <c r="E604" s="205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4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5"/>
      <c r="E606" s="205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5"/>
      <c r="E607" s="205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5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56" t="e">
        <f>#REF!</f>
        <v>#REF!</v>
      </c>
      <c r="C612" s="257"/>
      <c r="D612" s="257"/>
      <c r="E612" s="257"/>
      <c r="F612" s="257"/>
      <c r="G612" s="257"/>
      <c r="H612" s="257"/>
      <c r="I612" s="257"/>
      <c r="J612" s="257"/>
      <c r="K612" s="257"/>
      <c r="L612" s="257"/>
      <c r="M612" s="258"/>
    </row>
    <row r="613" spans="2:13" ht="21" thickBot="1" x14ac:dyDescent="0.35">
      <c r="B613" s="5"/>
      <c r="C613" s="6"/>
      <c r="D613" s="205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149</v>
      </c>
      <c r="E614" s="43" t="s">
        <v>114</v>
      </c>
      <c r="F614" s="43" t="s">
        <v>71</v>
      </c>
      <c r="G614" s="44" t="s">
        <v>72</v>
      </c>
      <c r="H614" s="44" t="s">
        <v>77</v>
      </c>
      <c r="I614" s="43" t="s">
        <v>73</v>
      </c>
      <c r="J614" s="43" t="s">
        <v>74</v>
      </c>
      <c r="K614" s="43" t="s">
        <v>115</v>
      </c>
      <c r="L614" s="43" t="s">
        <v>75</v>
      </c>
      <c r="M614" s="45" t="s">
        <v>78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64</v>
      </c>
      <c r="D617" s="204">
        <f>D618+D623+D627+D634+D640+D646+D649+D651+D653+D658+D663+D668+D670</f>
        <v>0</v>
      </c>
      <c r="E617" s="204">
        <f>E618+E623+E627+E634+E640+E646+E649+E651+E653+E658+E663+E668+E670</f>
        <v>0</v>
      </c>
      <c r="F617" s="204" t="e">
        <f t="shared" ref="F617:K617" si="266">F618+F623+F627+F634+F640+F646+F649+F651+F653+F658+F663+F668+F670</f>
        <v>#REF!</v>
      </c>
      <c r="G617" s="204" t="e">
        <f t="shared" si="266"/>
        <v>#REF!</v>
      </c>
      <c r="H617" s="204" t="e">
        <f t="shared" si="266"/>
        <v>#REF!</v>
      </c>
      <c r="I617" s="204" t="e">
        <f t="shared" si="266"/>
        <v>#REF!</v>
      </c>
      <c r="J617" s="204" t="e">
        <f>J618+J623+J627+J634+J640+J646+J649+J651+J653+J658+J663+J668+J670</f>
        <v>#REF!</v>
      </c>
      <c r="K617" s="204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90">
        <v>1310</v>
      </c>
      <c r="C618" s="191" t="s">
        <v>116</v>
      </c>
      <c r="D618" s="192">
        <f>SUM(D619:D622)</f>
        <v>0</v>
      </c>
      <c r="E618" s="192">
        <f t="shared" ref="E618:K618" si="267">SUM(E619:E622)</f>
        <v>0</v>
      </c>
      <c r="F618" s="192" t="e">
        <f t="shared" si="267"/>
        <v>#REF!</v>
      </c>
      <c r="G618" s="192" t="e">
        <f t="shared" si="267"/>
        <v>#REF!</v>
      </c>
      <c r="H618" s="192" t="e">
        <f t="shared" si="267"/>
        <v>#REF!</v>
      </c>
      <c r="I618" s="192" t="e">
        <f t="shared" si="267"/>
        <v>#REF!</v>
      </c>
      <c r="J618" s="192" t="e">
        <f>SUM(J619:J622)</f>
        <v>#REF!</v>
      </c>
      <c r="K618" s="192" t="e">
        <f t="shared" si="267"/>
        <v>#REF!</v>
      </c>
      <c r="L618" s="193" t="str">
        <f>IF(E618&gt;0,SUM(H618*100/E618)," ")</f>
        <v xml:space="preserve"> </v>
      </c>
      <c r="M618" s="194" t="str">
        <f>IF(D618&gt;0,SUM(H618*100/D618)," ")</f>
        <v xml:space="preserve"> </v>
      </c>
    </row>
    <row r="619" spans="2:13" ht="18.75" x14ac:dyDescent="0.3">
      <c r="B619" s="21">
        <v>13130</v>
      </c>
      <c r="C619" s="195" t="s">
        <v>15</v>
      </c>
      <c r="D619" s="205"/>
      <c r="E619" s="205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5"/>
      <c r="E620" s="205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5"/>
      <c r="E621" s="205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140</v>
      </c>
      <c r="D622" s="205"/>
      <c r="E622" s="205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90">
        <v>1330</v>
      </c>
      <c r="C623" s="191" t="s">
        <v>117</v>
      </c>
      <c r="D623" s="192">
        <f>SUM(D624:D626)</f>
        <v>0</v>
      </c>
      <c r="E623" s="192">
        <f>SUM(E624:E626)</f>
        <v>0</v>
      </c>
      <c r="F623" s="192" t="e">
        <f t="shared" ref="F623:K623" si="270">SUM(F624:F626)</f>
        <v>#REF!</v>
      </c>
      <c r="G623" s="192" t="e">
        <f t="shared" si="270"/>
        <v>#REF!</v>
      </c>
      <c r="H623" s="192" t="e">
        <f t="shared" si="270"/>
        <v>#REF!</v>
      </c>
      <c r="I623" s="192" t="e">
        <f t="shared" si="270"/>
        <v>#REF!</v>
      </c>
      <c r="J623" s="192" t="e">
        <f t="shared" si="270"/>
        <v>#REF!</v>
      </c>
      <c r="K623" s="192" t="e">
        <f t="shared" si="270"/>
        <v>#REF!</v>
      </c>
      <c r="L623" s="193" t="str">
        <f t="shared" si="268"/>
        <v xml:space="preserve"> </v>
      </c>
      <c r="M623" s="194" t="str">
        <f t="shared" si="269"/>
        <v xml:space="preserve"> </v>
      </c>
    </row>
    <row r="624" spans="2:13" ht="18.75" x14ac:dyDescent="0.3">
      <c r="B624" s="138">
        <v>13310</v>
      </c>
      <c r="C624" s="23" t="s">
        <v>145</v>
      </c>
      <c r="D624" s="205"/>
      <c r="E624" s="205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5"/>
      <c r="E625" s="205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143</v>
      </c>
      <c r="D626" s="205"/>
      <c r="E626" s="205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90">
        <v>1340</v>
      </c>
      <c r="C627" s="191" t="s">
        <v>118</v>
      </c>
      <c r="D627" s="192">
        <f>SUM(D628:D633)</f>
        <v>0</v>
      </c>
      <c r="E627" s="192">
        <f>SUM(E628:E633)</f>
        <v>0</v>
      </c>
      <c r="F627" s="192" t="e">
        <f t="shared" ref="F627:K627" si="271">SUM(F628:F633)</f>
        <v>#REF!</v>
      </c>
      <c r="G627" s="192" t="e">
        <f t="shared" si="271"/>
        <v>#REF!</v>
      </c>
      <c r="H627" s="192" t="e">
        <f t="shared" si="271"/>
        <v>#REF!</v>
      </c>
      <c r="I627" s="192" t="e">
        <f t="shared" si="271"/>
        <v>#REF!</v>
      </c>
      <c r="J627" s="192" t="e">
        <f t="shared" si="271"/>
        <v>#REF!</v>
      </c>
      <c r="K627" s="192" t="e">
        <f t="shared" si="271"/>
        <v>#REF!</v>
      </c>
      <c r="L627" s="193" t="str">
        <f t="shared" si="268"/>
        <v xml:space="preserve"> </v>
      </c>
      <c r="M627" s="194" t="str">
        <f t="shared" si="269"/>
        <v xml:space="preserve"> </v>
      </c>
    </row>
    <row r="628" spans="2:13" ht="18.75" x14ac:dyDescent="0.3">
      <c r="B628" s="15">
        <v>13410</v>
      </c>
      <c r="C628" s="23" t="s">
        <v>35</v>
      </c>
      <c r="D628" s="205"/>
      <c r="E628" s="205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36</v>
      </c>
      <c r="D629" s="205"/>
      <c r="E629" s="205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147</v>
      </c>
      <c r="D630" s="205"/>
      <c r="E630" s="205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142</v>
      </c>
      <c r="D631" s="205"/>
      <c r="E631" s="205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136</v>
      </c>
      <c r="D632" s="205"/>
      <c r="E632" s="205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37</v>
      </c>
      <c r="D633" s="205"/>
      <c r="E633" s="205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90">
        <v>1350</v>
      </c>
      <c r="C634" s="191" t="s">
        <v>119</v>
      </c>
      <c r="D634" s="192">
        <f t="shared" ref="D634:K634" si="275">SUM(D635:D639)</f>
        <v>0</v>
      </c>
      <c r="E634" s="192">
        <f t="shared" si="275"/>
        <v>0</v>
      </c>
      <c r="F634" s="192" t="e">
        <f t="shared" si="275"/>
        <v>#REF!</v>
      </c>
      <c r="G634" s="192" t="e">
        <f t="shared" si="275"/>
        <v>#REF!</v>
      </c>
      <c r="H634" s="192" t="e">
        <f t="shared" si="275"/>
        <v>#REF!</v>
      </c>
      <c r="I634" s="192" t="e">
        <f t="shared" si="275"/>
        <v>#REF!</v>
      </c>
      <c r="J634" s="192" t="e">
        <f t="shared" si="275"/>
        <v>#REF!</v>
      </c>
      <c r="K634" s="192" t="e">
        <f t="shared" si="275"/>
        <v>#REF!</v>
      </c>
      <c r="L634" s="193" t="str">
        <f t="shared" si="268"/>
        <v xml:space="preserve"> </v>
      </c>
      <c r="M634" s="194" t="str">
        <f t="shared" si="269"/>
        <v xml:space="preserve"> </v>
      </c>
    </row>
    <row r="635" spans="2:13" ht="18.75" x14ac:dyDescent="0.3">
      <c r="B635" s="15">
        <v>13501</v>
      </c>
      <c r="C635" s="24" t="s">
        <v>144</v>
      </c>
      <c r="D635" s="205"/>
      <c r="E635" s="205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5"/>
      <c r="E636" s="205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139</v>
      </c>
      <c r="D637" s="205"/>
      <c r="E637" s="205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148</v>
      </c>
      <c r="D638" s="205"/>
      <c r="E638" s="205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137</v>
      </c>
      <c r="D639" s="205"/>
      <c r="E639" s="205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90">
        <v>1360</v>
      </c>
      <c r="C640" s="191" t="s">
        <v>120</v>
      </c>
      <c r="D640" s="192">
        <f>SUM(D641:D645)</f>
        <v>0</v>
      </c>
      <c r="E640" s="192">
        <f>SUM(E641:E645)</f>
        <v>0</v>
      </c>
      <c r="F640" s="192" t="e">
        <f t="shared" ref="F640:K640" si="276">SUM(F641:F645)</f>
        <v>#REF!</v>
      </c>
      <c r="G640" s="192" t="e">
        <f t="shared" si="276"/>
        <v>#REF!</v>
      </c>
      <c r="H640" s="192" t="e">
        <f t="shared" si="276"/>
        <v>#REF!</v>
      </c>
      <c r="I640" s="192" t="e">
        <f t="shared" si="276"/>
        <v>#REF!</v>
      </c>
      <c r="J640" s="192" t="e">
        <f t="shared" si="276"/>
        <v>#REF!</v>
      </c>
      <c r="K640" s="192" t="e">
        <f t="shared" si="276"/>
        <v>#REF!</v>
      </c>
      <c r="L640" s="193" t="str">
        <f t="shared" si="268"/>
        <v xml:space="preserve"> </v>
      </c>
      <c r="M640" s="194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5"/>
      <c r="E641" s="205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141</v>
      </c>
      <c r="D642" s="205"/>
      <c r="E642" s="205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5"/>
      <c r="E643" s="205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5"/>
      <c r="E644" s="205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5"/>
      <c r="E645" s="205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90">
        <v>1370</v>
      </c>
      <c r="C646" s="191" t="s">
        <v>121</v>
      </c>
      <c r="D646" s="192">
        <f>SUM(D647:D648)</f>
        <v>0</v>
      </c>
      <c r="E646" s="192">
        <f>SUM(E647:E648)</f>
        <v>0</v>
      </c>
      <c r="F646" s="192" t="e">
        <f t="shared" ref="F646:K646" si="277">SUM(F647:F648)</f>
        <v>#REF!</v>
      </c>
      <c r="G646" s="192" t="e">
        <f t="shared" si="277"/>
        <v>#REF!</v>
      </c>
      <c r="H646" s="192" t="e">
        <f t="shared" si="277"/>
        <v>#REF!</v>
      </c>
      <c r="I646" s="192" t="e">
        <f t="shared" si="277"/>
        <v>#REF!</v>
      </c>
      <c r="J646" s="192" t="e">
        <f t="shared" si="277"/>
        <v>#REF!</v>
      </c>
      <c r="K646" s="192" t="e">
        <f t="shared" si="277"/>
        <v>#REF!</v>
      </c>
      <c r="L646" s="193" t="str">
        <f t="shared" si="268"/>
        <v xml:space="preserve"> </v>
      </c>
      <c r="M646" s="194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5"/>
      <c r="E647" s="205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5"/>
      <c r="E648" s="205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90">
        <v>1380</v>
      </c>
      <c r="C649" s="191" t="s">
        <v>122</v>
      </c>
      <c r="D649" s="192">
        <f>SUM(D650:D650)</f>
        <v>0</v>
      </c>
      <c r="E649" s="192">
        <f>SUM(E650:E650)</f>
        <v>0</v>
      </c>
      <c r="F649" s="192" t="e">
        <f t="shared" ref="F649:K649" si="278">SUM(F650:F650)</f>
        <v>#REF!</v>
      </c>
      <c r="G649" s="192" t="e">
        <f t="shared" si="278"/>
        <v>#REF!</v>
      </c>
      <c r="H649" s="192" t="e">
        <f t="shared" si="278"/>
        <v>#REF!</v>
      </c>
      <c r="I649" s="192" t="e">
        <f t="shared" si="278"/>
        <v>#REF!</v>
      </c>
      <c r="J649" s="192" t="e">
        <f t="shared" si="278"/>
        <v>#REF!</v>
      </c>
      <c r="K649" s="192" t="e">
        <f t="shared" si="278"/>
        <v>#REF!</v>
      </c>
      <c r="L649" s="193" t="str">
        <f t="shared" si="268"/>
        <v xml:space="preserve"> </v>
      </c>
      <c r="M649" s="194" t="str">
        <f t="shared" si="269"/>
        <v xml:space="preserve"> </v>
      </c>
    </row>
    <row r="650" spans="2:13" ht="18.75" x14ac:dyDescent="0.3">
      <c r="B650" s="15">
        <v>13851</v>
      </c>
      <c r="C650" s="24" t="s">
        <v>81</v>
      </c>
      <c r="D650" s="205"/>
      <c r="E650" s="205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90">
        <v>1390</v>
      </c>
      <c r="C651" s="191" t="s">
        <v>126</v>
      </c>
      <c r="D651" s="192">
        <f>SUM(D652:D652)</f>
        <v>0</v>
      </c>
      <c r="E651" s="192">
        <f>SUM(E652:E652)</f>
        <v>0</v>
      </c>
      <c r="F651" s="192" t="e">
        <f t="shared" ref="F651:K651" si="279">SUM(F652:F652)</f>
        <v>#REF!</v>
      </c>
      <c r="G651" s="192" t="e">
        <f t="shared" si="279"/>
        <v>#REF!</v>
      </c>
      <c r="H651" s="192" t="e">
        <f t="shared" si="279"/>
        <v>#REF!</v>
      </c>
      <c r="I651" s="192" t="e">
        <f t="shared" si="279"/>
        <v>#REF!</v>
      </c>
      <c r="J651" s="192" t="e">
        <f t="shared" si="279"/>
        <v>#REF!</v>
      </c>
      <c r="K651" s="192" t="e">
        <f t="shared" si="279"/>
        <v>#REF!</v>
      </c>
      <c r="L651" s="193" t="str">
        <f t="shared" si="268"/>
        <v xml:space="preserve"> </v>
      </c>
      <c r="M651" s="194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127</v>
      </c>
      <c r="D652" s="205"/>
      <c r="E652" s="205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90">
        <v>1395</v>
      </c>
      <c r="C653" s="191" t="s">
        <v>128</v>
      </c>
      <c r="D653" s="192">
        <f>SUM(D654:D657)</f>
        <v>0</v>
      </c>
      <c r="E653" s="192">
        <f>SUM(E654:E657)</f>
        <v>0</v>
      </c>
      <c r="F653" s="192" t="e">
        <f t="shared" ref="F653:K653" si="281">SUM(F654:F657)</f>
        <v>#REF!</v>
      </c>
      <c r="G653" s="192" t="e">
        <f t="shared" si="281"/>
        <v>#REF!</v>
      </c>
      <c r="H653" s="192" t="e">
        <f t="shared" si="281"/>
        <v>#REF!</v>
      </c>
      <c r="I653" s="192" t="e">
        <f t="shared" si="281"/>
        <v>#REF!</v>
      </c>
      <c r="J653" s="192" t="e">
        <f t="shared" si="281"/>
        <v>#REF!</v>
      </c>
      <c r="K653" s="192" t="e">
        <f t="shared" si="281"/>
        <v>#REF!</v>
      </c>
      <c r="L653" s="193" t="str">
        <f t="shared" si="268"/>
        <v xml:space="preserve"> </v>
      </c>
      <c r="M653" s="194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5"/>
      <c r="E654" s="205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5"/>
      <c r="E655" s="205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157</v>
      </c>
      <c r="D656" s="205"/>
      <c r="E656" s="205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129</v>
      </c>
      <c r="D657" s="205"/>
      <c r="E657" s="205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90">
        <v>1400</v>
      </c>
      <c r="C658" s="191" t="s">
        <v>123</v>
      </c>
      <c r="D658" s="192">
        <f>SUM(D659:D662)</f>
        <v>0</v>
      </c>
      <c r="E658" s="192">
        <f>SUM(E659:E662)</f>
        <v>0</v>
      </c>
      <c r="F658" s="192" t="e">
        <f t="shared" ref="F658:K658" si="283">SUM(F659:F662)</f>
        <v>#REF!</v>
      </c>
      <c r="G658" s="192" t="e">
        <f t="shared" si="283"/>
        <v>#REF!</v>
      </c>
      <c r="H658" s="192" t="e">
        <f t="shared" si="283"/>
        <v>#REF!</v>
      </c>
      <c r="I658" s="192" t="e">
        <f t="shared" si="283"/>
        <v>#REF!</v>
      </c>
      <c r="J658" s="192" t="e">
        <f t="shared" si="283"/>
        <v>#REF!</v>
      </c>
      <c r="K658" s="192" t="e">
        <f t="shared" si="283"/>
        <v>#REF!</v>
      </c>
      <c r="L658" s="193" t="str">
        <f t="shared" si="282"/>
        <v xml:space="preserve"> </v>
      </c>
      <c r="M658" s="194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5"/>
      <c r="E659" s="205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134</v>
      </c>
      <c r="D660" s="205"/>
      <c r="E660" s="205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6" t="s">
        <v>38</v>
      </c>
      <c r="D661" s="205"/>
      <c r="E661" s="205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154</v>
      </c>
      <c r="D662" s="205"/>
      <c r="E662" s="205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90">
        <v>1410</v>
      </c>
      <c r="C663" s="191" t="s">
        <v>124</v>
      </c>
      <c r="D663" s="192">
        <f>SUM(D664:D667)</f>
        <v>0</v>
      </c>
      <c r="E663" s="192">
        <f>SUM(E664:E667)</f>
        <v>0</v>
      </c>
      <c r="F663" s="192" t="e">
        <f t="shared" ref="F663:K663" si="285">SUM(F664:F667)</f>
        <v>#REF!</v>
      </c>
      <c r="G663" s="192" t="e">
        <f t="shared" si="285"/>
        <v>#REF!</v>
      </c>
      <c r="H663" s="192" t="e">
        <f t="shared" si="285"/>
        <v>#REF!</v>
      </c>
      <c r="I663" s="192" t="e">
        <f t="shared" si="285"/>
        <v>#REF!</v>
      </c>
      <c r="J663" s="192" t="e">
        <f t="shared" si="285"/>
        <v>#REF!</v>
      </c>
      <c r="K663" s="192" t="e">
        <f t="shared" si="285"/>
        <v>#REF!</v>
      </c>
      <c r="L663" s="193" t="str">
        <f t="shared" si="282"/>
        <v xml:space="preserve"> </v>
      </c>
      <c r="M663" s="194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5"/>
      <c r="E664" s="205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80</v>
      </c>
      <c r="D665" s="205"/>
      <c r="E665" s="205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7">
        <v>14150</v>
      </c>
      <c r="C666" s="22" t="s">
        <v>130</v>
      </c>
      <c r="D666" s="205"/>
      <c r="E666" s="205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159</v>
      </c>
      <c r="D667" s="205"/>
      <c r="E667" s="205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90">
        <v>1420</v>
      </c>
      <c r="C668" s="191" t="s">
        <v>125</v>
      </c>
      <c r="D668" s="192">
        <f>SUM(D669:D669)</f>
        <v>0</v>
      </c>
      <c r="E668" s="192">
        <f>SUM(E669:E669)</f>
        <v>0</v>
      </c>
      <c r="F668" s="192" t="e">
        <f t="shared" ref="F668:K668" si="286">SUM(F669:F669)</f>
        <v>#REF!</v>
      </c>
      <c r="G668" s="192" t="e">
        <f t="shared" si="286"/>
        <v>#REF!</v>
      </c>
      <c r="H668" s="192" t="e">
        <f t="shared" si="286"/>
        <v>#REF!</v>
      </c>
      <c r="I668" s="192" t="e">
        <f t="shared" si="286"/>
        <v>#REF!</v>
      </c>
      <c r="J668" s="192" t="e">
        <f t="shared" si="286"/>
        <v>#REF!</v>
      </c>
      <c r="K668" s="192" t="e">
        <f t="shared" si="286"/>
        <v>#REF!</v>
      </c>
      <c r="L668" s="193" t="str">
        <f t="shared" si="282"/>
        <v xml:space="preserve"> </v>
      </c>
      <c r="M668" s="194" t="str">
        <f t="shared" si="284"/>
        <v xml:space="preserve"> </v>
      </c>
    </row>
    <row r="669" spans="2:13" ht="18.75" x14ac:dyDescent="0.3">
      <c r="B669" s="197">
        <v>14210</v>
      </c>
      <c r="C669" s="22" t="s">
        <v>17</v>
      </c>
      <c r="D669" s="205"/>
      <c r="E669" s="205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90">
        <v>1430</v>
      </c>
      <c r="C670" s="191" t="s">
        <v>131</v>
      </c>
      <c r="D670" s="192">
        <f>SUM(D671:D672)</f>
        <v>0</v>
      </c>
      <c r="E670" s="192">
        <f>SUM(E671:E672)</f>
        <v>0</v>
      </c>
      <c r="F670" s="192" t="e">
        <f t="shared" ref="F670:K670" si="287">SUM(F671:F672)</f>
        <v>#REF!</v>
      </c>
      <c r="G670" s="192" t="e">
        <f t="shared" si="287"/>
        <v>#REF!</v>
      </c>
      <c r="H670" s="192" t="e">
        <f t="shared" si="287"/>
        <v>#REF!</v>
      </c>
      <c r="I670" s="192" t="e">
        <f t="shared" si="287"/>
        <v>#REF!</v>
      </c>
      <c r="J670" s="192" t="e">
        <f t="shared" si="287"/>
        <v>#REF!</v>
      </c>
      <c r="K670" s="192" t="e">
        <f t="shared" si="287"/>
        <v>#REF!</v>
      </c>
      <c r="L670" s="193" t="str">
        <f t="shared" ref="L670:L677" si="288">IF(E670&gt;0,SUM(H670*100/E670)," ")</f>
        <v xml:space="preserve"> </v>
      </c>
      <c r="M670" s="194" t="str">
        <f t="shared" ref="M670:M677" si="289">IF(D670&gt;0,SUM(H670*100/D670)," ")</f>
        <v xml:space="preserve"> </v>
      </c>
    </row>
    <row r="671" spans="2:13" ht="18.75" x14ac:dyDescent="0.3">
      <c r="B671" s="197">
        <v>14310</v>
      </c>
      <c r="C671" s="22" t="s">
        <v>20</v>
      </c>
      <c r="D671" s="205"/>
      <c r="E671" s="205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7">
        <v>14320</v>
      </c>
      <c r="C672" s="22" t="s">
        <v>132</v>
      </c>
      <c r="D672" s="205"/>
      <c r="E672" s="205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4">
        <f>SUM(D674:D676)</f>
        <v>0</v>
      </c>
      <c r="E673" s="204">
        <f>SUM(E674:E676)</f>
        <v>0</v>
      </c>
      <c r="F673" s="204" t="e">
        <f t="shared" ref="F673:K673" si="290">SUM(F674:F676)</f>
        <v>#REF!</v>
      </c>
      <c r="G673" s="204" t="e">
        <f t="shared" si="290"/>
        <v>#REF!</v>
      </c>
      <c r="H673" s="204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5"/>
      <c r="E674" s="205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5"/>
      <c r="E675" s="205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5"/>
      <c r="E676" s="205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zoomScaleSheetLayoutView="106" workbookViewId="0">
      <selection activeCell="D18" sqref="D18"/>
    </sheetView>
  </sheetViews>
  <sheetFormatPr defaultRowHeight="12.75" x14ac:dyDescent="0.2"/>
  <cols>
    <col min="1" max="1" width="25" style="167" customWidth="1"/>
    <col min="2" max="2" width="16.7109375" style="167" customWidth="1"/>
    <col min="3" max="3" width="17.140625" style="167" customWidth="1"/>
    <col min="4" max="4" width="17.85546875" style="167" customWidth="1"/>
    <col min="5" max="5" width="14.42578125" style="167" customWidth="1"/>
    <col min="6" max="6" width="25.5703125" style="242" customWidth="1"/>
    <col min="7" max="7" width="15.42578125" style="167" customWidth="1"/>
    <col min="8" max="8" width="15.42578125" style="242" customWidth="1"/>
    <col min="9" max="9" width="9.140625" style="167"/>
    <col min="10" max="10" width="12" style="167" bestFit="1" customWidth="1"/>
    <col min="11" max="253" width="9.140625" style="167"/>
    <col min="254" max="254" width="44.85546875" style="167" customWidth="1"/>
    <col min="255" max="255" width="16.7109375" style="167" customWidth="1"/>
    <col min="256" max="256" width="15.42578125" style="167" customWidth="1"/>
    <col min="257" max="257" width="11" style="167" customWidth="1"/>
    <col min="258" max="258" width="20" style="167" customWidth="1"/>
    <col min="259" max="259" width="14.85546875" style="167" bestFit="1" customWidth="1"/>
    <col min="260" max="260" width="16" style="167" customWidth="1"/>
    <col min="261" max="261" width="20.140625" style="167" customWidth="1"/>
    <col min="262" max="262" width="13.42578125" style="167" customWidth="1"/>
    <col min="263" max="263" width="14.140625" style="167" customWidth="1"/>
    <col min="264" max="264" width="8.42578125" style="167" customWidth="1"/>
    <col min="265" max="509" width="9.140625" style="167"/>
    <col min="510" max="510" width="44.85546875" style="167" customWidth="1"/>
    <col min="511" max="511" width="16.7109375" style="167" customWidth="1"/>
    <col min="512" max="512" width="15.42578125" style="167" customWidth="1"/>
    <col min="513" max="513" width="11" style="167" customWidth="1"/>
    <col min="514" max="514" width="20" style="167" customWidth="1"/>
    <col min="515" max="515" width="14.85546875" style="167" bestFit="1" customWidth="1"/>
    <col min="516" max="516" width="16" style="167" customWidth="1"/>
    <col min="517" max="517" width="20.140625" style="167" customWidth="1"/>
    <col min="518" max="518" width="13.42578125" style="167" customWidth="1"/>
    <col min="519" max="519" width="14.140625" style="167" customWidth="1"/>
    <col min="520" max="520" width="8.42578125" style="167" customWidth="1"/>
    <col min="521" max="765" width="9.140625" style="167"/>
    <col min="766" max="766" width="44.85546875" style="167" customWidth="1"/>
    <col min="767" max="767" width="16.7109375" style="167" customWidth="1"/>
    <col min="768" max="768" width="15.42578125" style="167" customWidth="1"/>
    <col min="769" max="769" width="11" style="167" customWidth="1"/>
    <col min="770" max="770" width="20" style="167" customWidth="1"/>
    <col min="771" max="771" width="14.85546875" style="167" bestFit="1" customWidth="1"/>
    <col min="772" max="772" width="16" style="167" customWidth="1"/>
    <col min="773" max="773" width="20.140625" style="167" customWidth="1"/>
    <col min="774" max="774" width="13.42578125" style="167" customWidth="1"/>
    <col min="775" max="775" width="14.140625" style="167" customWidth="1"/>
    <col min="776" max="776" width="8.42578125" style="167" customWidth="1"/>
    <col min="777" max="1021" width="9.140625" style="167"/>
    <col min="1022" max="1022" width="44.85546875" style="167" customWidth="1"/>
    <col min="1023" max="1023" width="16.7109375" style="167" customWidth="1"/>
    <col min="1024" max="1024" width="15.42578125" style="167" customWidth="1"/>
    <col min="1025" max="1025" width="11" style="167" customWidth="1"/>
    <col min="1026" max="1026" width="20" style="167" customWidth="1"/>
    <col min="1027" max="1027" width="14.85546875" style="167" bestFit="1" customWidth="1"/>
    <col min="1028" max="1028" width="16" style="167" customWidth="1"/>
    <col min="1029" max="1029" width="20.140625" style="167" customWidth="1"/>
    <col min="1030" max="1030" width="13.42578125" style="167" customWidth="1"/>
    <col min="1031" max="1031" width="14.140625" style="167" customWidth="1"/>
    <col min="1032" max="1032" width="8.42578125" style="167" customWidth="1"/>
    <col min="1033" max="1277" width="9.140625" style="167"/>
    <col min="1278" max="1278" width="44.85546875" style="167" customWidth="1"/>
    <col min="1279" max="1279" width="16.7109375" style="167" customWidth="1"/>
    <col min="1280" max="1280" width="15.42578125" style="167" customWidth="1"/>
    <col min="1281" max="1281" width="11" style="167" customWidth="1"/>
    <col min="1282" max="1282" width="20" style="167" customWidth="1"/>
    <col min="1283" max="1283" width="14.85546875" style="167" bestFit="1" customWidth="1"/>
    <col min="1284" max="1284" width="16" style="167" customWidth="1"/>
    <col min="1285" max="1285" width="20.140625" style="167" customWidth="1"/>
    <col min="1286" max="1286" width="13.42578125" style="167" customWidth="1"/>
    <col min="1287" max="1287" width="14.140625" style="167" customWidth="1"/>
    <col min="1288" max="1288" width="8.42578125" style="167" customWidth="1"/>
    <col min="1289" max="1533" width="9.140625" style="167"/>
    <col min="1534" max="1534" width="44.85546875" style="167" customWidth="1"/>
    <col min="1535" max="1535" width="16.7109375" style="167" customWidth="1"/>
    <col min="1536" max="1536" width="15.42578125" style="167" customWidth="1"/>
    <col min="1537" max="1537" width="11" style="167" customWidth="1"/>
    <col min="1538" max="1538" width="20" style="167" customWidth="1"/>
    <col min="1539" max="1539" width="14.85546875" style="167" bestFit="1" customWidth="1"/>
    <col min="1540" max="1540" width="16" style="167" customWidth="1"/>
    <col min="1541" max="1541" width="20.140625" style="167" customWidth="1"/>
    <col min="1542" max="1542" width="13.42578125" style="167" customWidth="1"/>
    <col min="1543" max="1543" width="14.140625" style="167" customWidth="1"/>
    <col min="1544" max="1544" width="8.42578125" style="167" customWidth="1"/>
    <col min="1545" max="1789" width="9.140625" style="167"/>
    <col min="1790" max="1790" width="44.85546875" style="167" customWidth="1"/>
    <col min="1791" max="1791" width="16.7109375" style="167" customWidth="1"/>
    <col min="1792" max="1792" width="15.42578125" style="167" customWidth="1"/>
    <col min="1793" max="1793" width="11" style="167" customWidth="1"/>
    <col min="1794" max="1794" width="20" style="167" customWidth="1"/>
    <col min="1795" max="1795" width="14.85546875" style="167" bestFit="1" customWidth="1"/>
    <col min="1796" max="1796" width="16" style="167" customWidth="1"/>
    <col min="1797" max="1797" width="20.140625" style="167" customWidth="1"/>
    <col min="1798" max="1798" width="13.42578125" style="167" customWidth="1"/>
    <col min="1799" max="1799" width="14.140625" style="167" customWidth="1"/>
    <col min="1800" max="1800" width="8.42578125" style="167" customWidth="1"/>
    <col min="1801" max="2045" width="9.140625" style="167"/>
    <col min="2046" max="2046" width="44.85546875" style="167" customWidth="1"/>
    <col min="2047" max="2047" width="16.7109375" style="167" customWidth="1"/>
    <col min="2048" max="2048" width="15.42578125" style="167" customWidth="1"/>
    <col min="2049" max="2049" width="11" style="167" customWidth="1"/>
    <col min="2050" max="2050" width="20" style="167" customWidth="1"/>
    <col min="2051" max="2051" width="14.85546875" style="167" bestFit="1" customWidth="1"/>
    <col min="2052" max="2052" width="16" style="167" customWidth="1"/>
    <col min="2053" max="2053" width="20.140625" style="167" customWidth="1"/>
    <col min="2054" max="2054" width="13.42578125" style="167" customWidth="1"/>
    <col min="2055" max="2055" width="14.140625" style="167" customWidth="1"/>
    <col min="2056" max="2056" width="8.42578125" style="167" customWidth="1"/>
    <col min="2057" max="2301" width="9.140625" style="167"/>
    <col min="2302" max="2302" width="44.85546875" style="167" customWidth="1"/>
    <col min="2303" max="2303" width="16.7109375" style="167" customWidth="1"/>
    <col min="2304" max="2304" width="15.42578125" style="167" customWidth="1"/>
    <col min="2305" max="2305" width="11" style="167" customWidth="1"/>
    <col min="2306" max="2306" width="20" style="167" customWidth="1"/>
    <col min="2307" max="2307" width="14.85546875" style="167" bestFit="1" customWidth="1"/>
    <col min="2308" max="2308" width="16" style="167" customWidth="1"/>
    <col min="2309" max="2309" width="20.140625" style="167" customWidth="1"/>
    <col min="2310" max="2310" width="13.42578125" style="167" customWidth="1"/>
    <col min="2311" max="2311" width="14.140625" style="167" customWidth="1"/>
    <col min="2312" max="2312" width="8.42578125" style="167" customWidth="1"/>
    <col min="2313" max="2557" width="9.140625" style="167"/>
    <col min="2558" max="2558" width="44.85546875" style="167" customWidth="1"/>
    <col min="2559" max="2559" width="16.7109375" style="167" customWidth="1"/>
    <col min="2560" max="2560" width="15.42578125" style="167" customWidth="1"/>
    <col min="2561" max="2561" width="11" style="167" customWidth="1"/>
    <col min="2562" max="2562" width="20" style="167" customWidth="1"/>
    <col min="2563" max="2563" width="14.85546875" style="167" bestFit="1" customWidth="1"/>
    <col min="2564" max="2564" width="16" style="167" customWidth="1"/>
    <col min="2565" max="2565" width="20.140625" style="167" customWidth="1"/>
    <col min="2566" max="2566" width="13.42578125" style="167" customWidth="1"/>
    <col min="2567" max="2567" width="14.140625" style="167" customWidth="1"/>
    <col min="2568" max="2568" width="8.42578125" style="167" customWidth="1"/>
    <col min="2569" max="2813" width="9.140625" style="167"/>
    <col min="2814" max="2814" width="44.85546875" style="167" customWidth="1"/>
    <col min="2815" max="2815" width="16.7109375" style="167" customWidth="1"/>
    <col min="2816" max="2816" width="15.42578125" style="167" customWidth="1"/>
    <col min="2817" max="2817" width="11" style="167" customWidth="1"/>
    <col min="2818" max="2818" width="20" style="167" customWidth="1"/>
    <col min="2819" max="2819" width="14.85546875" style="167" bestFit="1" customWidth="1"/>
    <col min="2820" max="2820" width="16" style="167" customWidth="1"/>
    <col min="2821" max="2821" width="20.140625" style="167" customWidth="1"/>
    <col min="2822" max="2822" width="13.42578125" style="167" customWidth="1"/>
    <col min="2823" max="2823" width="14.140625" style="167" customWidth="1"/>
    <col min="2824" max="2824" width="8.42578125" style="167" customWidth="1"/>
    <col min="2825" max="3069" width="9.140625" style="167"/>
    <col min="3070" max="3070" width="44.85546875" style="167" customWidth="1"/>
    <col min="3071" max="3071" width="16.7109375" style="167" customWidth="1"/>
    <col min="3072" max="3072" width="15.42578125" style="167" customWidth="1"/>
    <col min="3073" max="3073" width="11" style="167" customWidth="1"/>
    <col min="3074" max="3074" width="20" style="167" customWidth="1"/>
    <col min="3075" max="3075" width="14.85546875" style="167" bestFit="1" customWidth="1"/>
    <col min="3076" max="3076" width="16" style="167" customWidth="1"/>
    <col min="3077" max="3077" width="20.140625" style="167" customWidth="1"/>
    <col min="3078" max="3078" width="13.42578125" style="167" customWidth="1"/>
    <col min="3079" max="3079" width="14.140625" style="167" customWidth="1"/>
    <col min="3080" max="3080" width="8.42578125" style="167" customWidth="1"/>
    <col min="3081" max="3325" width="9.140625" style="167"/>
    <col min="3326" max="3326" width="44.85546875" style="167" customWidth="1"/>
    <col min="3327" max="3327" width="16.7109375" style="167" customWidth="1"/>
    <col min="3328" max="3328" width="15.42578125" style="167" customWidth="1"/>
    <col min="3329" max="3329" width="11" style="167" customWidth="1"/>
    <col min="3330" max="3330" width="20" style="167" customWidth="1"/>
    <col min="3331" max="3331" width="14.85546875" style="167" bestFit="1" customWidth="1"/>
    <col min="3332" max="3332" width="16" style="167" customWidth="1"/>
    <col min="3333" max="3333" width="20.140625" style="167" customWidth="1"/>
    <col min="3334" max="3334" width="13.42578125" style="167" customWidth="1"/>
    <col min="3335" max="3335" width="14.140625" style="167" customWidth="1"/>
    <col min="3336" max="3336" width="8.42578125" style="167" customWidth="1"/>
    <col min="3337" max="3581" width="9.140625" style="167"/>
    <col min="3582" max="3582" width="44.85546875" style="167" customWidth="1"/>
    <col min="3583" max="3583" width="16.7109375" style="167" customWidth="1"/>
    <col min="3584" max="3584" width="15.42578125" style="167" customWidth="1"/>
    <col min="3585" max="3585" width="11" style="167" customWidth="1"/>
    <col min="3586" max="3586" width="20" style="167" customWidth="1"/>
    <col min="3587" max="3587" width="14.85546875" style="167" bestFit="1" customWidth="1"/>
    <col min="3588" max="3588" width="16" style="167" customWidth="1"/>
    <col min="3589" max="3589" width="20.140625" style="167" customWidth="1"/>
    <col min="3590" max="3590" width="13.42578125" style="167" customWidth="1"/>
    <col min="3591" max="3591" width="14.140625" style="167" customWidth="1"/>
    <col min="3592" max="3592" width="8.42578125" style="167" customWidth="1"/>
    <col min="3593" max="3837" width="9.140625" style="167"/>
    <col min="3838" max="3838" width="44.85546875" style="167" customWidth="1"/>
    <col min="3839" max="3839" width="16.7109375" style="167" customWidth="1"/>
    <col min="3840" max="3840" width="15.42578125" style="167" customWidth="1"/>
    <col min="3841" max="3841" width="11" style="167" customWidth="1"/>
    <col min="3842" max="3842" width="20" style="167" customWidth="1"/>
    <col min="3843" max="3843" width="14.85546875" style="167" bestFit="1" customWidth="1"/>
    <col min="3844" max="3844" width="16" style="167" customWidth="1"/>
    <col min="3845" max="3845" width="20.140625" style="167" customWidth="1"/>
    <col min="3846" max="3846" width="13.42578125" style="167" customWidth="1"/>
    <col min="3847" max="3847" width="14.140625" style="167" customWidth="1"/>
    <col min="3848" max="3848" width="8.42578125" style="167" customWidth="1"/>
    <col min="3849" max="4093" width="9.140625" style="167"/>
    <col min="4094" max="4094" width="44.85546875" style="167" customWidth="1"/>
    <col min="4095" max="4095" width="16.7109375" style="167" customWidth="1"/>
    <col min="4096" max="4096" width="15.42578125" style="167" customWidth="1"/>
    <col min="4097" max="4097" width="11" style="167" customWidth="1"/>
    <col min="4098" max="4098" width="20" style="167" customWidth="1"/>
    <col min="4099" max="4099" width="14.85546875" style="167" bestFit="1" customWidth="1"/>
    <col min="4100" max="4100" width="16" style="167" customWidth="1"/>
    <col min="4101" max="4101" width="20.140625" style="167" customWidth="1"/>
    <col min="4102" max="4102" width="13.42578125" style="167" customWidth="1"/>
    <col min="4103" max="4103" width="14.140625" style="167" customWidth="1"/>
    <col min="4104" max="4104" width="8.42578125" style="167" customWidth="1"/>
    <col min="4105" max="4349" width="9.140625" style="167"/>
    <col min="4350" max="4350" width="44.85546875" style="167" customWidth="1"/>
    <col min="4351" max="4351" width="16.7109375" style="167" customWidth="1"/>
    <col min="4352" max="4352" width="15.42578125" style="167" customWidth="1"/>
    <col min="4353" max="4353" width="11" style="167" customWidth="1"/>
    <col min="4354" max="4354" width="20" style="167" customWidth="1"/>
    <col min="4355" max="4355" width="14.85546875" style="167" bestFit="1" customWidth="1"/>
    <col min="4356" max="4356" width="16" style="167" customWidth="1"/>
    <col min="4357" max="4357" width="20.140625" style="167" customWidth="1"/>
    <col min="4358" max="4358" width="13.42578125" style="167" customWidth="1"/>
    <col min="4359" max="4359" width="14.140625" style="167" customWidth="1"/>
    <col min="4360" max="4360" width="8.42578125" style="167" customWidth="1"/>
    <col min="4361" max="4605" width="9.140625" style="167"/>
    <col min="4606" max="4606" width="44.85546875" style="167" customWidth="1"/>
    <col min="4607" max="4607" width="16.7109375" style="167" customWidth="1"/>
    <col min="4608" max="4608" width="15.42578125" style="167" customWidth="1"/>
    <col min="4609" max="4609" width="11" style="167" customWidth="1"/>
    <col min="4610" max="4610" width="20" style="167" customWidth="1"/>
    <col min="4611" max="4611" width="14.85546875" style="167" bestFit="1" customWidth="1"/>
    <col min="4612" max="4612" width="16" style="167" customWidth="1"/>
    <col min="4613" max="4613" width="20.140625" style="167" customWidth="1"/>
    <col min="4614" max="4614" width="13.42578125" style="167" customWidth="1"/>
    <col min="4615" max="4615" width="14.140625" style="167" customWidth="1"/>
    <col min="4616" max="4616" width="8.42578125" style="167" customWidth="1"/>
    <col min="4617" max="4861" width="9.140625" style="167"/>
    <col min="4862" max="4862" width="44.85546875" style="167" customWidth="1"/>
    <col min="4863" max="4863" width="16.7109375" style="167" customWidth="1"/>
    <col min="4864" max="4864" width="15.42578125" style="167" customWidth="1"/>
    <col min="4865" max="4865" width="11" style="167" customWidth="1"/>
    <col min="4866" max="4866" width="20" style="167" customWidth="1"/>
    <col min="4867" max="4867" width="14.85546875" style="167" bestFit="1" customWidth="1"/>
    <col min="4868" max="4868" width="16" style="167" customWidth="1"/>
    <col min="4869" max="4869" width="20.140625" style="167" customWidth="1"/>
    <col min="4870" max="4870" width="13.42578125" style="167" customWidth="1"/>
    <col min="4871" max="4871" width="14.140625" style="167" customWidth="1"/>
    <col min="4872" max="4872" width="8.42578125" style="167" customWidth="1"/>
    <col min="4873" max="5117" width="9.140625" style="167"/>
    <col min="5118" max="5118" width="44.85546875" style="167" customWidth="1"/>
    <col min="5119" max="5119" width="16.7109375" style="167" customWidth="1"/>
    <col min="5120" max="5120" width="15.42578125" style="167" customWidth="1"/>
    <col min="5121" max="5121" width="11" style="167" customWidth="1"/>
    <col min="5122" max="5122" width="20" style="167" customWidth="1"/>
    <col min="5123" max="5123" width="14.85546875" style="167" bestFit="1" customWidth="1"/>
    <col min="5124" max="5124" width="16" style="167" customWidth="1"/>
    <col min="5125" max="5125" width="20.140625" style="167" customWidth="1"/>
    <col min="5126" max="5126" width="13.42578125" style="167" customWidth="1"/>
    <col min="5127" max="5127" width="14.140625" style="167" customWidth="1"/>
    <col min="5128" max="5128" width="8.42578125" style="167" customWidth="1"/>
    <col min="5129" max="5373" width="9.140625" style="167"/>
    <col min="5374" max="5374" width="44.85546875" style="167" customWidth="1"/>
    <col min="5375" max="5375" width="16.7109375" style="167" customWidth="1"/>
    <col min="5376" max="5376" width="15.42578125" style="167" customWidth="1"/>
    <col min="5377" max="5377" width="11" style="167" customWidth="1"/>
    <col min="5378" max="5378" width="20" style="167" customWidth="1"/>
    <col min="5379" max="5379" width="14.85546875" style="167" bestFit="1" customWidth="1"/>
    <col min="5380" max="5380" width="16" style="167" customWidth="1"/>
    <col min="5381" max="5381" width="20.140625" style="167" customWidth="1"/>
    <col min="5382" max="5382" width="13.42578125" style="167" customWidth="1"/>
    <col min="5383" max="5383" width="14.140625" style="167" customWidth="1"/>
    <col min="5384" max="5384" width="8.42578125" style="167" customWidth="1"/>
    <col min="5385" max="5629" width="9.140625" style="167"/>
    <col min="5630" max="5630" width="44.85546875" style="167" customWidth="1"/>
    <col min="5631" max="5631" width="16.7109375" style="167" customWidth="1"/>
    <col min="5632" max="5632" width="15.42578125" style="167" customWidth="1"/>
    <col min="5633" max="5633" width="11" style="167" customWidth="1"/>
    <col min="5634" max="5634" width="20" style="167" customWidth="1"/>
    <col min="5635" max="5635" width="14.85546875" style="167" bestFit="1" customWidth="1"/>
    <col min="5636" max="5636" width="16" style="167" customWidth="1"/>
    <col min="5637" max="5637" width="20.140625" style="167" customWidth="1"/>
    <col min="5638" max="5638" width="13.42578125" style="167" customWidth="1"/>
    <col min="5639" max="5639" width="14.140625" style="167" customWidth="1"/>
    <col min="5640" max="5640" width="8.42578125" style="167" customWidth="1"/>
    <col min="5641" max="5885" width="9.140625" style="167"/>
    <col min="5886" max="5886" width="44.85546875" style="167" customWidth="1"/>
    <col min="5887" max="5887" width="16.7109375" style="167" customWidth="1"/>
    <col min="5888" max="5888" width="15.42578125" style="167" customWidth="1"/>
    <col min="5889" max="5889" width="11" style="167" customWidth="1"/>
    <col min="5890" max="5890" width="20" style="167" customWidth="1"/>
    <col min="5891" max="5891" width="14.85546875" style="167" bestFit="1" customWidth="1"/>
    <col min="5892" max="5892" width="16" style="167" customWidth="1"/>
    <col min="5893" max="5893" width="20.140625" style="167" customWidth="1"/>
    <col min="5894" max="5894" width="13.42578125" style="167" customWidth="1"/>
    <col min="5895" max="5895" width="14.140625" style="167" customWidth="1"/>
    <col min="5896" max="5896" width="8.42578125" style="167" customWidth="1"/>
    <col min="5897" max="6141" width="9.140625" style="167"/>
    <col min="6142" max="6142" width="44.85546875" style="167" customWidth="1"/>
    <col min="6143" max="6143" width="16.7109375" style="167" customWidth="1"/>
    <col min="6144" max="6144" width="15.42578125" style="167" customWidth="1"/>
    <col min="6145" max="6145" width="11" style="167" customWidth="1"/>
    <col min="6146" max="6146" width="20" style="167" customWidth="1"/>
    <col min="6147" max="6147" width="14.85546875" style="167" bestFit="1" customWidth="1"/>
    <col min="6148" max="6148" width="16" style="167" customWidth="1"/>
    <col min="6149" max="6149" width="20.140625" style="167" customWidth="1"/>
    <col min="6150" max="6150" width="13.42578125" style="167" customWidth="1"/>
    <col min="6151" max="6151" width="14.140625" style="167" customWidth="1"/>
    <col min="6152" max="6152" width="8.42578125" style="167" customWidth="1"/>
    <col min="6153" max="6397" width="9.140625" style="167"/>
    <col min="6398" max="6398" width="44.85546875" style="167" customWidth="1"/>
    <col min="6399" max="6399" width="16.7109375" style="167" customWidth="1"/>
    <col min="6400" max="6400" width="15.42578125" style="167" customWidth="1"/>
    <col min="6401" max="6401" width="11" style="167" customWidth="1"/>
    <col min="6402" max="6402" width="20" style="167" customWidth="1"/>
    <col min="6403" max="6403" width="14.85546875" style="167" bestFit="1" customWidth="1"/>
    <col min="6404" max="6404" width="16" style="167" customWidth="1"/>
    <col min="6405" max="6405" width="20.140625" style="167" customWidth="1"/>
    <col min="6406" max="6406" width="13.42578125" style="167" customWidth="1"/>
    <col min="6407" max="6407" width="14.140625" style="167" customWidth="1"/>
    <col min="6408" max="6408" width="8.42578125" style="167" customWidth="1"/>
    <col min="6409" max="6653" width="9.140625" style="167"/>
    <col min="6654" max="6654" width="44.85546875" style="167" customWidth="1"/>
    <col min="6655" max="6655" width="16.7109375" style="167" customWidth="1"/>
    <col min="6656" max="6656" width="15.42578125" style="167" customWidth="1"/>
    <col min="6657" max="6657" width="11" style="167" customWidth="1"/>
    <col min="6658" max="6658" width="20" style="167" customWidth="1"/>
    <col min="6659" max="6659" width="14.85546875" style="167" bestFit="1" customWidth="1"/>
    <col min="6660" max="6660" width="16" style="167" customWidth="1"/>
    <col min="6661" max="6661" width="20.140625" style="167" customWidth="1"/>
    <col min="6662" max="6662" width="13.42578125" style="167" customWidth="1"/>
    <col min="6663" max="6663" width="14.140625" style="167" customWidth="1"/>
    <col min="6664" max="6664" width="8.42578125" style="167" customWidth="1"/>
    <col min="6665" max="6909" width="9.140625" style="167"/>
    <col min="6910" max="6910" width="44.85546875" style="167" customWidth="1"/>
    <col min="6911" max="6911" width="16.7109375" style="167" customWidth="1"/>
    <col min="6912" max="6912" width="15.42578125" style="167" customWidth="1"/>
    <col min="6913" max="6913" width="11" style="167" customWidth="1"/>
    <col min="6914" max="6914" width="20" style="167" customWidth="1"/>
    <col min="6915" max="6915" width="14.85546875" style="167" bestFit="1" customWidth="1"/>
    <col min="6916" max="6916" width="16" style="167" customWidth="1"/>
    <col min="6917" max="6917" width="20.140625" style="167" customWidth="1"/>
    <col min="6918" max="6918" width="13.42578125" style="167" customWidth="1"/>
    <col min="6919" max="6919" width="14.140625" style="167" customWidth="1"/>
    <col min="6920" max="6920" width="8.42578125" style="167" customWidth="1"/>
    <col min="6921" max="7165" width="9.140625" style="167"/>
    <col min="7166" max="7166" width="44.85546875" style="167" customWidth="1"/>
    <col min="7167" max="7167" width="16.7109375" style="167" customWidth="1"/>
    <col min="7168" max="7168" width="15.42578125" style="167" customWidth="1"/>
    <col min="7169" max="7169" width="11" style="167" customWidth="1"/>
    <col min="7170" max="7170" width="20" style="167" customWidth="1"/>
    <col min="7171" max="7171" width="14.85546875" style="167" bestFit="1" customWidth="1"/>
    <col min="7172" max="7172" width="16" style="167" customWidth="1"/>
    <col min="7173" max="7173" width="20.140625" style="167" customWidth="1"/>
    <col min="7174" max="7174" width="13.42578125" style="167" customWidth="1"/>
    <col min="7175" max="7175" width="14.140625" style="167" customWidth="1"/>
    <col min="7176" max="7176" width="8.42578125" style="167" customWidth="1"/>
    <col min="7177" max="7421" width="9.140625" style="167"/>
    <col min="7422" max="7422" width="44.85546875" style="167" customWidth="1"/>
    <col min="7423" max="7423" width="16.7109375" style="167" customWidth="1"/>
    <col min="7424" max="7424" width="15.42578125" style="167" customWidth="1"/>
    <col min="7425" max="7425" width="11" style="167" customWidth="1"/>
    <col min="7426" max="7426" width="20" style="167" customWidth="1"/>
    <col min="7427" max="7427" width="14.85546875" style="167" bestFit="1" customWidth="1"/>
    <col min="7428" max="7428" width="16" style="167" customWidth="1"/>
    <col min="7429" max="7429" width="20.140625" style="167" customWidth="1"/>
    <col min="7430" max="7430" width="13.42578125" style="167" customWidth="1"/>
    <col min="7431" max="7431" width="14.140625" style="167" customWidth="1"/>
    <col min="7432" max="7432" width="8.42578125" style="167" customWidth="1"/>
    <col min="7433" max="7677" width="9.140625" style="167"/>
    <col min="7678" max="7678" width="44.85546875" style="167" customWidth="1"/>
    <col min="7679" max="7679" width="16.7109375" style="167" customWidth="1"/>
    <col min="7680" max="7680" width="15.42578125" style="167" customWidth="1"/>
    <col min="7681" max="7681" width="11" style="167" customWidth="1"/>
    <col min="7682" max="7682" width="20" style="167" customWidth="1"/>
    <col min="7683" max="7683" width="14.85546875" style="167" bestFit="1" customWidth="1"/>
    <col min="7684" max="7684" width="16" style="167" customWidth="1"/>
    <col min="7685" max="7685" width="20.140625" style="167" customWidth="1"/>
    <col min="7686" max="7686" width="13.42578125" style="167" customWidth="1"/>
    <col min="7687" max="7687" width="14.140625" style="167" customWidth="1"/>
    <col min="7688" max="7688" width="8.42578125" style="167" customWidth="1"/>
    <col min="7689" max="7933" width="9.140625" style="167"/>
    <col min="7934" max="7934" width="44.85546875" style="167" customWidth="1"/>
    <col min="7935" max="7935" width="16.7109375" style="167" customWidth="1"/>
    <col min="7936" max="7936" width="15.42578125" style="167" customWidth="1"/>
    <col min="7937" max="7937" width="11" style="167" customWidth="1"/>
    <col min="7938" max="7938" width="20" style="167" customWidth="1"/>
    <col min="7939" max="7939" width="14.85546875" style="167" bestFit="1" customWidth="1"/>
    <col min="7940" max="7940" width="16" style="167" customWidth="1"/>
    <col min="7941" max="7941" width="20.140625" style="167" customWidth="1"/>
    <col min="7942" max="7942" width="13.42578125" style="167" customWidth="1"/>
    <col min="7943" max="7943" width="14.140625" style="167" customWidth="1"/>
    <col min="7944" max="7944" width="8.42578125" style="167" customWidth="1"/>
    <col min="7945" max="8189" width="9.140625" style="167"/>
    <col min="8190" max="8190" width="44.85546875" style="167" customWidth="1"/>
    <col min="8191" max="8191" width="16.7109375" style="167" customWidth="1"/>
    <col min="8192" max="8192" width="15.42578125" style="167" customWidth="1"/>
    <col min="8193" max="8193" width="11" style="167" customWidth="1"/>
    <col min="8194" max="8194" width="20" style="167" customWidth="1"/>
    <col min="8195" max="8195" width="14.85546875" style="167" bestFit="1" customWidth="1"/>
    <col min="8196" max="8196" width="16" style="167" customWidth="1"/>
    <col min="8197" max="8197" width="20.140625" style="167" customWidth="1"/>
    <col min="8198" max="8198" width="13.42578125" style="167" customWidth="1"/>
    <col min="8199" max="8199" width="14.140625" style="167" customWidth="1"/>
    <col min="8200" max="8200" width="8.42578125" style="167" customWidth="1"/>
    <col min="8201" max="8445" width="9.140625" style="167"/>
    <col min="8446" max="8446" width="44.85546875" style="167" customWidth="1"/>
    <col min="8447" max="8447" width="16.7109375" style="167" customWidth="1"/>
    <col min="8448" max="8448" width="15.42578125" style="167" customWidth="1"/>
    <col min="8449" max="8449" width="11" style="167" customWidth="1"/>
    <col min="8450" max="8450" width="20" style="167" customWidth="1"/>
    <col min="8451" max="8451" width="14.85546875" style="167" bestFit="1" customWidth="1"/>
    <col min="8452" max="8452" width="16" style="167" customWidth="1"/>
    <col min="8453" max="8453" width="20.140625" style="167" customWidth="1"/>
    <col min="8454" max="8454" width="13.42578125" style="167" customWidth="1"/>
    <col min="8455" max="8455" width="14.140625" style="167" customWidth="1"/>
    <col min="8456" max="8456" width="8.42578125" style="167" customWidth="1"/>
    <col min="8457" max="8701" width="9.140625" style="167"/>
    <col min="8702" max="8702" width="44.85546875" style="167" customWidth="1"/>
    <col min="8703" max="8703" width="16.7109375" style="167" customWidth="1"/>
    <col min="8704" max="8704" width="15.42578125" style="167" customWidth="1"/>
    <col min="8705" max="8705" width="11" style="167" customWidth="1"/>
    <col min="8706" max="8706" width="20" style="167" customWidth="1"/>
    <col min="8707" max="8707" width="14.85546875" style="167" bestFit="1" customWidth="1"/>
    <col min="8708" max="8708" width="16" style="167" customWidth="1"/>
    <col min="8709" max="8709" width="20.140625" style="167" customWidth="1"/>
    <col min="8710" max="8710" width="13.42578125" style="167" customWidth="1"/>
    <col min="8711" max="8711" width="14.140625" style="167" customWidth="1"/>
    <col min="8712" max="8712" width="8.42578125" style="167" customWidth="1"/>
    <col min="8713" max="8957" width="9.140625" style="167"/>
    <col min="8958" max="8958" width="44.85546875" style="167" customWidth="1"/>
    <col min="8959" max="8959" width="16.7109375" style="167" customWidth="1"/>
    <col min="8960" max="8960" width="15.42578125" style="167" customWidth="1"/>
    <col min="8961" max="8961" width="11" style="167" customWidth="1"/>
    <col min="8962" max="8962" width="20" style="167" customWidth="1"/>
    <col min="8963" max="8963" width="14.85546875" style="167" bestFit="1" customWidth="1"/>
    <col min="8964" max="8964" width="16" style="167" customWidth="1"/>
    <col min="8965" max="8965" width="20.140625" style="167" customWidth="1"/>
    <col min="8966" max="8966" width="13.42578125" style="167" customWidth="1"/>
    <col min="8967" max="8967" width="14.140625" style="167" customWidth="1"/>
    <col min="8968" max="8968" width="8.42578125" style="167" customWidth="1"/>
    <col min="8969" max="9213" width="9.140625" style="167"/>
    <col min="9214" max="9214" width="44.85546875" style="167" customWidth="1"/>
    <col min="9215" max="9215" width="16.7109375" style="167" customWidth="1"/>
    <col min="9216" max="9216" width="15.42578125" style="167" customWidth="1"/>
    <col min="9217" max="9217" width="11" style="167" customWidth="1"/>
    <col min="9218" max="9218" width="20" style="167" customWidth="1"/>
    <col min="9219" max="9219" width="14.85546875" style="167" bestFit="1" customWidth="1"/>
    <col min="9220" max="9220" width="16" style="167" customWidth="1"/>
    <col min="9221" max="9221" width="20.140625" style="167" customWidth="1"/>
    <col min="9222" max="9222" width="13.42578125" style="167" customWidth="1"/>
    <col min="9223" max="9223" width="14.140625" style="167" customWidth="1"/>
    <col min="9224" max="9224" width="8.42578125" style="167" customWidth="1"/>
    <col min="9225" max="9469" width="9.140625" style="167"/>
    <col min="9470" max="9470" width="44.85546875" style="167" customWidth="1"/>
    <col min="9471" max="9471" width="16.7109375" style="167" customWidth="1"/>
    <col min="9472" max="9472" width="15.42578125" style="167" customWidth="1"/>
    <col min="9473" max="9473" width="11" style="167" customWidth="1"/>
    <col min="9474" max="9474" width="20" style="167" customWidth="1"/>
    <col min="9475" max="9475" width="14.85546875" style="167" bestFit="1" customWidth="1"/>
    <col min="9476" max="9476" width="16" style="167" customWidth="1"/>
    <col min="9477" max="9477" width="20.140625" style="167" customWidth="1"/>
    <col min="9478" max="9478" width="13.42578125" style="167" customWidth="1"/>
    <col min="9479" max="9479" width="14.140625" style="167" customWidth="1"/>
    <col min="9480" max="9480" width="8.42578125" style="167" customWidth="1"/>
    <col min="9481" max="9725" width="9.140625" style="167"/>
    <col min="9726" max="9726" width="44.85546875" style="167" customWidth="1"/>
    <col min="9727" max="9727" width="16.7109375" style="167" customWidth="1"/>
    <col min="9728" max="9728" width="15.42578125" style="167" customWidth="1"/>
    <col min="9729" max="9729" width="11" style="167" customWidth="1"/>
    <col min="9730" max="9730" width="20" style="167" customWidth="1"/>
    <col min="9731" max="9731" width="14.85546875" style="167" bestFit="1" customWidth="1"/>
    <col min="9732" max="9732" width="16" style="167" customWidth="1"/>
    <col min="9733" max="9733" width="20.140625" style="167" customWidth="1"/>
    <col min="9734" max="9734" width="13.42578125" style="167" customWidth="1"/>
    <col min="9735" max="9735" width="14.140625" style="167" customWidth="1"/>
    <col min="9736" max="9736" width="8.42578125" style="167" customWidth="1"/>
    <col min="9737" max="9981" width="9.140625" style="167"/>
    <col min="9982" max="9982" width="44.85546875" style="167" customWidth="1"/>
    <col min="9983" max="9983" width="16.7109375" style="167" customWidth="1"/>
    <col min="9984" max="9984" width="15.42578125" style="167" customWidth="1"/>
    <col min="9985" max="9985" width="11" style="167" customWidth="1"/>
    <col min="9986" max="9986" width="20" style="167" customWidth="1"/>
    <col min="9987" max="9987" width="14.85546875" style="167" bestFit="1" customWidth="1"/>
    <col min="9988" max="9988" width="16" style="167" customWidth="1"/>
    <col min="9989" max="9989" width="20.140625" style="167" customWidth="1"/>
    <col min="9990" max="9990" width="13.42578125" style="167" customWidth="1"/>
    <col min="9991" max="9991" width="14.140625" style="167" customWidth="1"/>
    <col min="9992" max="9992" width="8.42578125" style="167" customWidth="1"/>
    <col min="9993" max="10237" width="9.140625" style="167"/>
    <col min="10238" max="10238" width="44.85546875" style="167" customWidth="1"/>
    <col min="10239" max="10239" width="16.7109375" style="167" customWidth="1"/>
    <col min="10240" max="10240" width="15.42578125" style="167" customWidth="1"/>
    <col min="10241" max="10241" width="11" style="167" customWidth="1"/>
    <col min="10242" max="10242" width="20" style="167" customWidth="1"/>
    <col min="10243" max="10243" width="14.85546875" style="167" bestFit="1" customWidth="1"/>
    <col min="10244" max="10244" width="16" style="167" customWidth="1"/>
    <col min="10245" max="10245" width="20.140625" style="167" customWidth="1"/>
    <col min="10246" max="10246" width="13.42578125" style="167" customWidth="1"/>
    <col min="10247" max="10247" width="14.140625" style="167" customWidth="1"/>
    <col min="10248" max="10248" width="8.42578125" style="167" customWidth="1"/>
    <col min="10249" max="10493" width="9.140625" style="167"/>
    <col min="10494" max="10494" width="44.85546875" style="167" customWidth="1"/>
    <col min="10495" max="10495" width="16.7109375" style="167" customWidth="1"/>
    <col min="10496" max="10496" width="15.42578125" style="167" customWidth="1"/>
    <col min="10497" max="10497" width="11" style="167" customWidth="1"/>
    <col min="10498" max="10498" width="20" style="167" customWidth="1"/>
    <col min="10499" max="10499" width="14.85546875" style="167" bestFit="1" customWidth="1"/>
    <col min="10500" max="10500" width="16" style="167" customWidth="1"/>
    <col min="10501" max="10501" width="20.140625" style="167" customWidth="1"/>
    <col min="10502" max="10502" width="13.42578125" style="167" customWidth="1"/>
    <col min="10503" max="10503" width="14.140625" style="167" customWidth="1"/>
    <col min="10504" max="10504" width="8.42578125" style="167" customWidth="1"/>
    <col min="10505" max="10749" width="9.140625" style="167"/>
    <col min="10750" max="10750" width="44.85546875" style="167" customWidth="1"/>
    <col min="10751" max="10751" width="16.7109375" style="167" customWidth="1"/>
    <col min="10752" max="10752" width="15.42578125" style="167" customWidth="1"/>
    <col min="10753" max="10753" width="11" style="167" customWidth="1"/>
    <col min="10754" max="10754" width="20" style="167" customWidth="1"/>
    <col min="10755" max="10755" width="14.85546875" style="167" bestFit="1" customWidth="1"/>
    <col min="10756" max="10756" width="16" style="167" customWidth="1"/>
    <col min="10757" max="10757" width="20.140625" style="167" customWidth="1"/>
    <col min="10758" max="10758" width="13.42578125" style="167" customWidth="1"/>
    <col min="10759" max="10759" width="14.140625" style="167" customWidth="1"/>
    <col min="10760" max="10760" width="8.42578125" style="167" customWidth="1"/>
    <col min="10761" max="11005" width="9.140625" style="167"/>
    <col min="11006" max="11006" width="44.85546875" style="167" customWidth="1"/>
    <col min="11007" max="11007" width="16.7109375" style="167" customWidth="1"/>
    <col min="11008" max="11008" width="15.42578125" style="167" customWidth="1"/>
    <col min="11009" max="11009" width="11" style="167" customWidth="1"/>
    <col min="11010" max="11010" width="20" style="167" customWidth="1"/>
    <col min="11011" max="11011" width="14.85546875" style="167" bestFit="1" customWidth="1"/>
    <col min="11012" max="11012" width="16" style="167" customWidth="1"/>
    <col min="11013" max="11013" width="20.140625" style="167" customWidth="1"/>
    <col min="11014" max="11014" width="13.42578125" style="167" customWidth="1"/>
    <col min="11015" max="11015" width="14.140625" style="167" customWidth="1"/>
    <col min="11016" max="11016" width="8.42578125" style="167" customWidth="1"/>
    <col min="11017" max="11261" width="9.140625" style="167"/>
    <col min="11262" max="11262" width="44.85546875" style="167" customWidth="1"/>
    <col min="11263" max="11263" width="16.7109375" style="167" customWidth="1"/>
    <col min="11264" max="11264" width="15.42578125" style="167" customWidth="1"/>
    <col min="11265" max="11265" width="11" style="167" customWidth="1"/>
    <col min="11266" max="11266" width="20" style="167" customWidth="1"/>
    <col min="11267" max="11267" width="14.85546875" style="167" bestFit="1" customWidth="1"/>
    <col min="11268" max="11268" width="16" style="167" customWidth="1"/>
    <col min="11269" max="11269" width="20.140625" style="167" customWidth="1"/>
    <col min="11270" max="11270" width="13.42578125" style="167" customWidth="1"/>
    <col min="11271" max="11271" width="14.140625" style="167" customWidth="1"/>
    <col min="11272" max="11272" width="8.42578125" style="167" customWidth="1"/>
    <col min="11273" max="11517" width="9.140625" style="167"/>
    <col min="11518" max="11518" width="44.85546875" style="167" customWidth="1"/>
    <col min="11519" max="11519" width="16.7109375" style="167" customWidth="1"/>
    <col min="11520" max="11520" width="15.42578125" style="167" customWidth="1"/>
    <col min="11521" max="11521" width="11" style="167" customWidth="1"/>
    <col min="11522" max="11522" width="20" style="167" customWidth="1"/>
    <col min="11523" max="11523" width="14.85546875" style="167" bestFit="1" customWidth="1"/>
    <col min="11524" max="11524" width="16" style="167" customWidth="1"/>
    <col min="11525" max="11525" width="20.140625" style="167" customWidth="1"/>
    <col min="11526" max="11526" width="13.42578125" style="167" customWidth="1"/>
    <col min="11527" max="11527" width="14.140625" style="167" customWidth="1"/>
    <col min="11528" max="11528" width="8.42578125" style="167" customWidth="1"/>
    <col min="11529" max="11773" width="9.140625" style="167"/>
    <col min="11774" max="11774" width="44.85546875" style="167" customWidth="1"/>
    <col min="11775" max="11775" width="16.7109375" style="167" customWidth="1"/>
    <col min="11776" max="11776" width="15.42578125" style="167" customWidth="1"/>
    <col min="11777" max="11777" width="11" style="167" customWidth="1"/>
    <col min="11778" max="11778" width="20" style="167" customWidth="1"/>
    <col min="11779" max="11779" width="14.85546875" style="167" bestFit="1" customWidth="1"/>
    <col min="11780" max="11780" width="16" style="167" customWidth="1"/>
    <col min="11781" max="11781" width="20.140625" style="167" customWidth="1"/>
    <col min="11782" max="11782" width="13.42578125" style="167" customWidth="1"/>
    <col min="11783" max="11783" width="14.140625" style="167" customWidth="1"/>
    <col min="11784" max="11784" width="8.42578125" style="167" customWidth="1"/>
    <col min="11785" max="12029" width="9.140625" style="167"/>
    <col min="12030" max="12030" width="44.85546875" style="167" customWidth="1"/>
    <col min="12031" max="12031" width="16.7109375" style="167" customWidth="1"/>
    <col min="12032" max="12032" width="15.42578125" style="167" customWidth="1"/>
    <col min="12033" max="12033" width="11" style="167" customWidth="1"/>
    <col min="12034" max="12034" width="20" style="167" customWidth="1"/>
    <col min="12035" max="12035" width="14.85546875" style="167" bestFit="1" customWidth="1"/>
    <col min="12036" max="12036" width="16" style="167" customWidth="1"/>
    <col min="12037" max="12037" width="20.140625" style="167" customWidth="1"/>
    <col min="12038" max="12038" width="13.42578125" style="167" customWidth="1"/>
    <col min="12039" max="12039" width="14.140625" style="167" customWidth="1"/>
    <col min="12040" max="12040" width="8.42578125" style="167" customWidth="1"/>
    <col min="12041" max="12285" width="9.140625" style="167"/>
    <col min="12286" max="12286" width="44.85546875" style="167" customWidth="1"/>
    <col min="12287" max="12287" width="16.7109375" style="167" customWidth="1"/>
    <col min="12288" max="12288" width="15.42578125" style="167" customWidth="1"/>
    <col min="12289" max="12289" width="11" style="167" customWidth="1"/>
    <col min="12290" max="12290" width="20" style="167" customWidth="1"/>
    <col min="12291" max="12291" width="14.85546875" style="167" bestFit="1" customWidth="1"/>
    <col min="12292" max="12292" width="16" style="167" customWidth="1"/>
    <col min="12293" max="12293" width="20.140625" style="167" customWidth="1"/>
    <col min="12294" max="12294" width="13.42578125" style="167" customWidth="1"/>
    <col min="12295" max="12295" width="14.140625" style="167" customWidth="1"/>
    <col min="12296" max="12296" width="8.42578125" style="167" customWidth="1"/>
    <col min="12297" max="12541" width="9.140625" style="167"/>
    <col min="12542" max="12542" width="44.85546875" style="167" customWidth="1"/>
    <col min="12543" max="12543" width="16.7109375" style="167" customWidth="1"/>
    <col min="12544" max="12544" width="15.42578125" style="167" customWidth="1"/>
    <col min="12545" max="12545" width="11" style="167" customWidth="1"/>
    <col min="12546" max="12546" width="20" style="167" customWidth="1"/>
    <col min="12547" max="12547" width="14.85546875" style="167" bestFit="1" customWidth="1"/>
    <col min="12548" max="12548" width="16" style="167" customWidth="1"/>
    <col min="12549" max="12549" width="20.140625" style="167" customWidth="1"/>
    <col min="12550" max="12550" width="13.42578125" style="167" customWidth="1"/>
    <col min="12551" max="12551" width="14.140625" style="167" customWidth="1"/>
    <col min="12552" max="12552" width="8.42578125" style="167" customWidth="1"/>
    <col min="12553" max="12797" width="9.140625" style="167"/>
    <col min="12798" max="12798" width="44.85546875" style="167" customWidth="1"/>
    <col min="12799" max="12799" width="16.7109375" style="167" customWidth="1"/>
    <col min="12800" max="12800" width="15.42578125" style="167" customWidth="1"/>
    <col min="12801" max="12801" width="11" style="167" customWidth="1"/>
    <col min="12802" max="12802" width="20" style="167" customWidth="1"/>
    <col min="12803" max="12803" width="14.85546875" style="167" bestFit="1" customWidth="1"/>
    <col min="12804" max="12804" width="16" style="167" customWidth="1"/>
    <col min="12805" max="12805" width="20.140625" style="167" customWidth="1"/>
    <col min="12806" max="12806" width="13.42578125" style="167" customWidth="1"/>
    <col min="12807" max="12807" width="14.140625" style="167" customWidth="1"/>
    <col min="12808" max="12808" width="8.42578125" style="167" customWidth="1"/>
    <col min="12809" max="13053" width="9.140625" style="167"/>
    <col min="13054" max="13054" width="44.85546875" style="167" customWidth="1"/>
    <col min="13055" max="13055" width="16.7109375" style="167" customWidth="1"/>
    <col min="13056" max="13056" width="15.42578125" style="167" customWidth="1"/>
    <col min="13057" max="13057" width="11" style="167" customWidth="1"/>
    <col min="13058" max="13058" width="20" style="167" customWidth="1"/>
    <col min="13059" max="13059" width="14.85546875" style="167" bestFit="1" customWidth="1"/>
    <col min="13060" max="13060" width="16" style="167" customWidth="1"/>
    <col min="13061" max="13061" width="20.140625" style="167" customWidth="1"/>
    <col min="13062" max="13062" width="13.42578125" style="167" customWidth="1"/>
    <col min="13063" max="13063" width="14.140625" style="167" customWidth="1"/>
    <col min="13064" max="13064" width="8.42578125" style="167" customWidth="1"/>
    <col min="13065" max="13309" width="9.140625" style="167"/>
    <col min="13310" max="13310" width="44.85546875" style="167" customWidth="1"/>
    <col min="13311" max="13311" width="16.7109375" style="167" customWidth="1"/>
    <col min="13312" max="13312" width="15.42578125" style="167" customWidth="1"/>
    <col min="13313" max="13313" width="11" style="167" customWidth="1"/>
    <col min="13314" max="13314" width="20" style="167" customWidth="1"/>
    <col min="13315" max="13315" width="14.85546875" style="167" bestFit="1" customWidth="1"/>
    <col min="13316" max="13316" width="16" style="167" customWidth="1"/>
    <col min="13317" max="13317" width="20.140625" style="167" customWidth="1"/>
    <col min="13318" max="13318" width="13.42578125" style="167" customWidth="1"/>
    <col min="13319" max="13319" width="14.140625" style="167" customWidth="1"/>
    <col min="13320" max="13320" width="8.42578125" style="167" customWidth="1"/>
    <col min="13321" max="13565" width="9.140625" style="167"/>
    <col min="13566" max="13566" width="44.85546875" style="167" customWidth="1"/>
    <col min="13567" max="13567" width="16.7109375" style="167" customWidth="1"/>
    <col min="13568" max="13568" width="15.42578125" style="167" customWidth="1"/>
    <col min="13569" max="13569" width="11" style="167" customWidth="1"/>
    <col min="13570" max="13570" width="20" style="167" customWidth="1"/>
    <col min="13571" max="13571" width="14.85546875" style="167" bestFit="1" customWidth="1"/>
    <col min="13572" max="13572" width="16" style="167" customWidth="1"/>
    <col min="13573" max="13573" width="20.140625" style="167" customWidth="1"/>
    <col min="13574" max="13574" width="13.42578125" style="167" customWidth="1"/>
    <col min="13575" max="13575" width="14.140625" style="167" customWidth="1"/>
    <col min="13576" max="13576" width="8.42578125" style="167" customWidth="1"/>
    <col min="13577" max="13821" width="9.140625" style="167"/>
    <col min="13822" max="13822" width="44.85546875" style="167" customWidth="1"/>
    <col min="13823" max="13823" width="16.7109375" style="167" customWidth="1"/>
    <col min="13824" max="13824" width="15.42578125" style="167" customWidth="1"/>
    <col min="13825" max="13825" width="11" style="167" customWidth="1"/>
    <col min="13826" max="13826" width="20" style="167" customWidth="1"/>
    <col min="13827" max="13827" width="14.85546875" style="167" bestFit="1" customWidth="1"/>
    <col min="13828" max="13828" width="16" style="167" customWidth="1"/>
    <col min="13829" max="13829" width="20.140625" style="167" customWidth="1"/>
    <col min="13830" max="13830" width="13.42578125" style="167" customWidth="1"/>
    <col min="13831" max="13831" width="14.140625" style="167" customWidth="1"/>
    <col min="13832" max="13832" width="8.42578125" style="167" customWidth="1"/>
    <col min="13833" max="14077" width="9.140625" style="167"/>
    <col min="14078" max="14078" width="44.85546875" style="167" customWidth="1"/>
    <col min="14079" max="14079" width="16.7109375" style="167" customWidth="1"/>
    <col min="14080" max="14080" width="15.42578125" style="167" customWidth="1"/>
    <col min="14081" max="14081" width="11" style="167" customWidth="1"/>
    <col min="14082" max="14082" width="20" style="167" customWidth="1"/>
    <col min="14083" max="14083" width="14.85546875" style="167" bestFit="1" customWidth="1"/>
    <col min="14084" max="14084" width="16" style="167" customWidth="1"/>
    <col min="14085" max="14085" width="20.140625" style="167" customWidth="1"/>
    <col min="14086" max="14086" width="13.42578125" style="167" customWidth="1"/>
    <col min="14087" max="14087" width="14.140625" style="167" customWidth="1"/>
    <col min="14088" max="14088" width="8.42578125" style="167" customWidth="1"/>
    <col min="14089" max="14333" width="9.140625" style="167"/>
    <col min="14334" max="14334" width="44.85546875" style="167" customWidth="1"/>
    <col min="14335" max="14335" width="16.7109375" style="167" customWidth="1"/>
    <col min="14336" max="14336" width="15.42578125" style="167" customWidth="1"/>
    <col min="14337" max="14337" width="11" style="167" customWidth="1"/>
    <col min="14338" max="14338" width="20" style="167" customWidth="1"/>
    <col min="14339" max="14339" width="14.85546875" style="167" bestFit="1" customWidth="1"/>
    <col min="14340" max="14340" width="16" style="167" customWidth="1"/>
    <col min="14341" max="14341" width="20.140625" style="167" customWidth="1"/>
    <col min="14342" max="14342" width="13.42578125" style="167" customWidth="1"/>
    <col min="14343" max="14343" width="14.140625" style="167" customWidth="1"/>
    <col min="14344" max="14344" width="8.42578125" style="167" customWidth="1"/>
    <col min="14345" max="14589" width="9.140625" style="167"/>
    <col min="14590" max="14590" width="44.85546875" style="167" customWidth="1"/>
    <col min="14591" max="14591" width="16.7109375" style="167" customWidth="1"/>
    <col min="14592" max="14592" width="15.42578125" style="167" customWidth="1"/>
    <col min="14593" max="14593" width="11" style="167" customWidth="1"/>
    <col min="14594" max="14594" width="20" style="167" customWidth="1"/>
    <col min="14595" max="14595" width="14.85546875" style="167" bestFit="1" customWidth="1"/>
    <col min="14596" max="14596" width="16" style="167" customWidth="1"/>
    <col min="14597" max="14597" width="20.140625" style="167" customWidth="1"/>
    <col min="14598" max="14598" width="13.42578125" style="167" customWidth="1"/>
    <col min="14599" max="14599" width="14.140625" style="167" customWidth="1"/>
    <col min="14600" max="14600" width="8.42578125" style="167" customWidth="1"/>
    <col min="14601" max="14845" width="9.140625" style="167"/>
    <col min="14846" max="14846" width="44.85546875" style="167" customWidth="1"/>
    <col min="14847" max="14847" width="16.7109375" style="167" customWidth="1"/>
    <col min="14848" max="14848" width="15.42578125" style="167" customWidth="1"/>
    <col min="14849" max="14849" width="11" style="167" customWidth="1"/>
    <col min="14850" max="14850" width="20" style="167" customWidth="1"/>
    <col min="14851" max="14851" width="14.85546875" style="167" bestFit="1" customWidth="1"/>
    <col min="14852" max="14852" width="16" style="167" customWidth="1"/>
    <col min="14853" max="14853" width="20.140625" style="167" customWidth="1"/>
    <col min="14854" max="14854" width="13.42578125" style="167" customWidth="1"/>
    <col min="14855" max="14855" width="14.140625" style="167" customWidth="1"/>
    <col min="14856" max="14856" width="8.42578125" style="167" customWidth="1"/>
    <col min="14857" max="15101" width="9.140625" style="167"/>
    <col min="15102" max="15102" width="44.85546875" style="167" customWidth="1"/>
    <col min="15103" max="15103" width="16.7109375" style="167" customWidth="1"/>
    <col min="15104" max="15104" width="15.42578125" style="167" customWidth="1"/>
    <col min="15105" max="15105" width="11" style="167" customWidth="1"/>
    <col min="15106" max="15106" width="20" style="167" customWidth="1"/>
    <col min="15107" max="15107" width="14.85546875" style="167" bestFit="1" customWidth="1"/>
    <col min="15108" max="15108" width="16" style="167" customWidth="1"/>
    <col min="15109" max="15109" width="20.140625" style="167" customWidth="1"/>
    <col min="15110" max="15110" width="13.42578125" style="167" customWidth="1"/>
    <col min="15111" max="15111" width="14.140625" style="167" customWidth="1"/>
    <col min="15112" max="15112" width="8.42578125" style="167" customWidth="1"/>
    <col min="15113" max="15357" width="9.140625" style="167"/>
    <col min="15358" max="15358" width="44.85546875" style="167" customWidth="1"/>
    <col min="15359" max="15359" width="16.7109375" style="167" customWidth="1"/>
    <col min="15360" max="15360" width="15.42578125" style="167" customWidth="1"/>
    <col min="15361" max="15361" width="11" style="167" customWidth="1"/>
    <col min="15362" max="15362" width="20" style="167" customWidth="1"/>
    <col min="15363" max="15363" width="14.85546875" style="167" bestFit="1" customWidth="1"/>
    <col min="15364" max="15364" width="16" style="167" customWidth="1"/>
    <col min="15365" max="15365" width="20.140625" style="167" customWidth="1"/>
    <col min="15366" max="15366" width="13.42578125" style="167" customWidth="1"/>
    <col min="15367" max="15367" width="14.140625" style="167" customWidth="1"/>
    <col min="15368" max="15368" width="8.42578125" style="167" customWidth="1"/>
    <col min="15369" max="15613" width="9.140625" style="167"/>
    <col min="15614" max="15614" width="44.85546875" style="167" customWidth="1"/>
    <col min="15615" max="15615" width="16.7109375" style="167" customWidth="1"/>
    <col min="15616" max="15616" width="15.42578125" style="167" customWidth="1"/>
    <col min="15617" max="15617" width="11" style="167" customWidth="1"/>
    <col min="15618" max="15618" width="20" style="167" customWidth="1"/>
    <col min="15619" max="15619" width="14.85546875" style="167" bestFit="1" customWidth="1"/>
    <col min="15620" max="15620" width="16" style="167" customWidth="1"/>
    <col min="15621" max="15621" width="20.140625" style="167" customWidth="1"/>
    <col min="15622" max="15622" width="13.42578125" style="167" customWidth="1"/>
    <col min="15623" max="15623" width="14.140625" style="167" customWidth="1"/>
    <col min="15624" max="15624" width="8.42578125" style="167" customWidth="1"/>
    <col min="15625" max="15869" width="9.140625" style="167"/>
    <col min="15870" max="15870" width="44.85546875" style="167" customWidth="1"/>
    <col min="15871" max="15871" width="16.7109375" style="167" customWidth="1"/>
    <col min="15872" max="15872" width="15.42578125" style="167" customWidth="1"/>
    <col min="15873" max="15873" width="11" style="167" customWidth="1"/>
    <col min="15874" max="15874" width="20" style="167" customWidth="1"/>
    <col min="15875" max="15875" width="14.85546875" style="167" bestFit="1" customWidth="1"/>
    <col min="15876" max="15876" width="16" style="167" customWidth="1"/>
    <col min="15877" max="15877" width="20.140625" style="167" customWidth="1"/>
    <col min="15878" max="15878" width="13.42578125" style="167" customWidth="1"/>
    <col min="15879" max="15879" width="14.140625" style="167" customWidth="1"/>
    <col min="15880" max="15880" width="8.42578125" style="167" customWidth="1"/>
    <col min="15881" max="16125" width="9.140625" style="167"/>
    <col min="16126" max="16126" width="44.85546875" style="167" customWidth="1"/>
    <col min="16127" max="16127" width="16.7109375" style="167" customWidth="1"/>
    <col min="16128" max="16128" width="15.42578125" style="167" customWidth="1"/>
    <col min="16129" max="16129" width="11" style="167" customWidth="1"/>
    <col min="16130" max="16130" width="20" style="167" customWidth="1"/>
    <col min="16131" max="16131" width="14.85546875" style="167" bestFit="1" customWidth="1"/>
    <col min="16132" max="16132" width="16" style="167" customWidth="1"/>
    <col min="16133" max="16133" width="20.140625" style="167" customWidth="1"/>
    <col min="16134" max="16134" width="13.42578125" style="167" customWidth="1"/>
    <col min="16135" max="16135" width="14.140625" style="167" customWidth="1"/>
    <col min="16136" max="16136" width="8.42578125" style="167" customWidth="1"/>
    <col min="16137" max="16384" width="9.140625" style="167"/>
  </cols>
  <sheetData>
    <row r="1" spans="1:10" x14ac:dyDescent="0.2">
      <c r="A1" s="168"/>
      <c r="B1" s="169"/>
      <c r="C1" s="169"/>
      <c r="D1" s="169"/>
      <c r="E1" s="169"/>
      <c r="F1" s="169"/>
      <c r="G1" s="169"/>
      <c r="H1" s="169"/>
    </row>
    <row r="2" spans="1:10" ht="57" customHeight="1" thickBot="1" x14ac:dyDescent="0.25">
      <c r="A2" s="260" t="s">
        <v>175</v>
      </c>
      <c r="B2" s="260"/>
      <c r="C2" s="260"/>
      <c r="D2" s="260"/>
      <c r="E2" s="260"/>
      <c r="F2" s="260"/>
      <c r="G2" s="260"/>
      <c r="H2" s="260"/>
    </row>
    <row r="3" spans="1:10" ht="94.5" x14ac:dyDescent="0.2">
      <c r="A3" s="281" t="s">
        <v>160</v>
      </c>
      <c r="B3" s="282" t="s">
        <v>163</v>
      </c>
      <c r="C3" s="282" t="s">
        <v>164</v>
      </c>
      <c r="D3" s="282" t="s">
        <v>93</v>
      </c>
      <c r="E3" s="282" t="s">
        <v>165</v>
      </c>
      <c r="F3" s="282" t="s">
        <v>166</v>
      </c>
      <c r="G3" s="282" t="s">
        <v>91</v>
      </c>
      <c r="H3" s="283" t="s">
        <v>167</v>
      </c>
    </row>
    <row r="4" spans="1:10" s="242" customFormat="1" ht="15.75" x14ac:dyDescent="0.2">
      <c r="A4" s="284"/>
      <c r="B4" s="285" t="s">
        <v>168</v>
      </c>
      <c r="C4" s="285" t="s">
        <v>169</v>
      </c>
      <c r="D4" s="285" t="s">
        <v>170</v>
      </c>
      <c r="E4" s="285" t="s">
        <v>171</v>
      </c>
      <c r="F4" s="285" t="s">
        <v>172</v>
      </c>
      <c r="G4" s="285" t="s">
        <v>173</v>
      </c>
      <c r="H4" s="286" t="s">
        <v>174</v>
      </c>
    </row>
    <row r="5" spans="1:10" ht="30.75" customHeight="1" x14ac:dyDescent="0.2">
      <c r="A5" s="244" t="s">
        <v>76</v>
      </c>
      <c r="B5" s="245">
        <v>207875242.88</v>
      </c>
      <c r="C5" s="245">
        <v>3939745.51</v>
      </c>
      <c r="D5" s="246">
        <v>1.8952451746619456E-2</v>
      </c>
      <c r="E5" s="245">
        <v>0</v>
      </c>
      <c r="F5" s="246">
        <v>0</v>
      </c>
      <c r="G5" s="245">
        <v>203935497.37</v>
      </c>
      <c r="H5" s="247">
        <f>G5/B5</f>
        <v>0.98104754825338059</v>
      </c>
    </row>
    <row r="6" spans="1:10" ht="31.5" x14ac:dyDescent="0.2">
      <c r="A6" s="248" t="s">
        <v>161</v>
      </c>
      <c r="B6" s="249">
        <v>47425382.879999988</v>
      </c>
      <c r="C6" s="249">
        <v>3729066.4299999997</v>
      </c>
      <c r="D6" s="250">
        <v>7.8630180792332707E-2</v>
      </c>
      <c r="E6" s="249">
        <v>0</v>
      </c>
      <c r="F6" s="250">
        <v>0</v>
      </c>
      <c r="G6" s="249">
        <v>43696316.449999988</v>
      </c>
      <c r="H6" s="251">
        <f>G6/B6</f>
        <v>0.92136981920766725</v>
      </c>
      <c r="J6" s="3"/>
    </row>
    <row r="7" spans="1:10" ht="31.5" x14ac:dyDescent="0.2">
      <c r="A7" s="248" t="s">
        <v>155</v>
      </c>
      <c r="B7" s="249">
        <v>45344600</v>
      </c>
      <c r="C7" s="249">
        <v>129577.37</v>
      </c>
      <c r="D7" s="250">
        <v>2.8576141370747561E-3</v>
      </c>
      <c r="E7" s="249">
        <v>0</v>
      </c>
      <c r="F7" s="250">
        <v>0</v>
      </c>
      <c r="G7" s="249">
        <v>45215022.630000003</v>
      </c>
      <c r="H7" s="251">
        <f t="shared" ref="H7:H9" si="0">G7/B7</f>
        <v>0.99714238586292525</v>
      </c>
      <c r="J7" s="3"/>
    </row>
    <row r="8" spans="1:10" ht="31.5" x14ac:dyDescent="0.2">
      <c r="A8" s="248" t="s">
        <v>92</v>
      </c>
      <c r="B8" s="249">
        <v>1164000</v>
      </c>
      <c r="C8" s="249">
        <v>81101.710000000006</v>
      </c>
      <c r="D8" s="250">
        <v>6.9675008591065304E-2</v>
      </c>
      <c r="E8" s="249">
        <v>0</v>
      </c>
      <c r="F8" s="250">
        <v>0</v>
      </c>
      <c r="G8" s="249">
        <v>1082898.29</v>
      </c>
      <c r="H8" s="251">
        <f t="shared" si="0"/>
        <v>0.93032499140893476</v>
      </c>
    </row>
    <row r="9" spans="1:10" ht="34.5" customHeight="1" thickBot="1" x14ac:dyDescent="0.25">
      <c r="A9" s="252" t="s">
        <v>162</v>
      </c>
      <c r="B9" s="253">
        <v>113941260</v>
      </c>
      <c r="C9" s="253">
        <v>0</v>
      </c>
      <c r="D9" s="254">
        <v>0</v>
      </c>
      <c r="E9" s="253">
        <v>0</v>
      </c>
      <c r="F9" s="254">
        <v>0</v>
      </c>
      <c r="G9" s="253">
        <v>113941260</v>
      </c>
      <c r="H9" s="255">
        <f t="shared" si="0"/>
        <v>1</v>
      </c>
    </row>
    <row r="12" spans="1:10" x14ac:dyDescent="0.2">
      <c r="C12" s="243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61" t="e">
        <f>#REF!</f>
        <v>#REF!</v>
      </c>
      <c r="B1" s="262"/>
      <c r="C1" s="262"/>
      <c r="D1" s="263"/>
    </row>
    <row r="2" spans="1:6" ht="45.75" customHeight="1" x14ac:dyDescent="0.2">
      <c r="A2" s="171"/>
      <c r="B2" s="186" t="s">
        <v>108</v>
      </c>
      <c r="C2" s="186" t="s">
        <v>107</v>
      </c>
      <c r="D2" s="185" t="s">
        <v>94</v>
      </c>
    </row>
    <row r="3" spans="1:6" ht="15" x14ac:dyDescent="0.2">
      <c r="A3" s="170"/>
      <c r="B3" s="172" t="s">
        <v>95</v>
      </c>
      <c r="C3" s="172" t="s">
        <v>95</v>
      </c>
      <c r="D3" s="173" t="s">
        <v>95</v>
      </c>
    </row>
    <row r="4" spans="1:6" ht="15.75" thickBot="1" x14ac:dyDescent="0.25">
      <c r="A4" s="174" t="s">
        <v>96</v>
      </c>
      <c r="B4" s="175" t="s">
        <v>97</v>
      </c>
      <c r="C4" s="175" t="s">
        <v>98</v>
      </c>
      <c r="D4" s="176" t="s">
        <v>99</v>
      </c>
    </row>
    <row r="5" spans="1:6" ht="21" customHeight="1" thickBot="1" x14ac:dyDescent="0.3">
      <c r="A5" s="188" t="s">
        <v>100</v>
      </c>
      <c r="B5" s="211">
        <v>1170</v>
      </c>
      <c r="C5" s="177" t="e">
        <f>#REF!*-1</f>
        <v>#REF!</v>
      </c>
      <c r="D5" s="178" t="e">
        <f>B5-C5</f>
        <v>#REF!</v>
      </c>
    </row>
    <row r="6" spans="1:6" ht="35.25" customHeight="1" thickBot="1" x14ac:dyDescent="0.3">
      <c r="A6" s="179" t="s">
        <v>101</v>
      </c>
      <c r="B6" s="180">
        <f>SUM(B7:B11)</f>
        <v>22295710.280000001</v>
      </c>
      <c r="C6" s="180" t="e">
        <f>SUM(C7:C11)</f>
        <v>#REF!</v>
      </c>
      <c r="D6" s="181" t="e">
        <f>SUM(D7:D11)</f>
        <v>#REF!</v>
      </c>
    </row>
    <row r="7" spans="1:6" ht="21" customHeight="1" thickBot="1" x14ac:dyDescent="0.25">
      <c r="A7" s="70" t="s">
        <v>109</v>
      </c>
      <c r="B7" s="237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110</v>
      </c>
      <c r="B8" s="233">
        <v>2757406.16</v>
      </c>
      <c r="C8" s="50" t="e">
        <f>#REF!-C14-C15-C16-C17-C18-C19</f>
        <v>#REF!</v>
      </c>
      <c r="D8" s="51" t="e">
        <f t="shared" si="0"/>
        <v>#REF!</v>
      </c>
      <c r="F8" s="240"/>
    </row>
    <row r="9" spans="1:6" ht="21" customHeight="1" thickBot="1" x14ac:dyDescent="0.25">
      <c r="A9" s="70" t="s">
        <v>111</v>
      </c>
      <c r="B9" s="233">
        <v>167745.84</v>
      </c>
      <c r="C9" s="50" t="e">
        <f>#REF!</f>
        <v>#REF!</v>
      </c>
      <c r="D9" s="51" t="e">
        <f t="shared" si="0"/>
        <v>#REF!</v>
      </c>
      <c r="F9" s="240"/>
    </row>
    <row r="10" spans="1:6" ht="21" customHeight="1" thickBot="1" x14ac:dyDescent="0.25">
      <c r="A10" s="70" t="s">
        <v>112</v>
      </c>
      <c r="B10" s="234">
        <v>0</v>
      </c>
      <c r="C10" s="50">
        <v>0</v>
      </c>
      <c r="D10" s="51">
        <f t="shared" si="0"/>
        <v>0</v>
      </c>
      <c r="F10" s="240"/>
    </row>
    <row r="11" spans="1:6" ht="21" customHeight="1" thickBot="1" x14ac:dyDescent="0.25">
      <c r="A11" s="187" t="s">
        <v>113</v>
      </c>
      <c r="B11" s="233">
        <v>12320000</v>
      </c>
      <c r="C11" s="73" t="e">
        <f>#REF!</f>
        <v>#REF!</v>
      </c>
      <c r="D11" s="182" t="e">
        <f t="shared" si="0"/>
        <v>#REF!</v>
      </c>
      <c r="F11" s="240"/>
    </row>
    <row r="12" spans="1:6" ht="37.5" customHeight="1" thickBot="1" x14ac:dyDescent="0.3">
      <c r="A12" s="69" t="s">
        <v>102</v>
      </c>
      <c r="B12" s="238">
        <v>0</v>
      </c>
      <c r="C12" s="183"/>
      <c r="D12" s="184">
        <f t="shared" si="0"/>
        <v>0</v>
      </c>
      <c r="F12" s="240"/>
    </row>
    <row r="13" spans="1:6" ht="21" customHeight="1" thickBot="1" x14ac:dyDescent="0.3">
      <c r="A13" s="68" t="s">
        <v>103</v>
      </c>
      <c r="B13" s="235">
        <v>98.35</v>
      </c>
      <c r="C13" s="50"/>
      <c r="D13" s="51">
        <f t="shared" si="0"/>
        <v>98.35</v>
      </c>
      <c r="F13" s="240"/>
    </row>
    <row r="14" spans="1:6" ht="21" customHeight="1" thickBot="1" x14ac:dyDescent="0.3">
      <c r="A14" s="68" t="s">
        <v>104</v>
      </c>
      <c r="B14" s="236">
        <v>0</v>
      </c>
      <c r="C14" s="50" t="e">
        <f>#REF!</f>
        <v>#REF!</v>
      </c>
      <c r="D14" s="51" t="e">
        <f t="shared" si="0"/>
        <v>#REF!</v>
      </c>
      <c r="F14" s="240"/>
    </row>
    <row r="15" spans="1:6" ht="21" customHeight="1" thickBot="1" x14ac:dyDescent="0.3">
      <c r="A15" s="68" t="s">
        <v>105</v>
      </c>
      <c r="B15" s="236">
        <v>106147.45</v>
      </c>
      <c r="C15" s="50" t="e">
        <f>#REF!</f>
        <v>#REF!</v>
      </c>
      <c r="D15" s="51" t="e">
        <f t="shared" si="0"/>
        <v>#REF!</v>
      </c>
      <c r="F15" s="240"/>
    </row>
    <row r="16" spans="1:6" s="199" customFormat="1" ht="21" customHeight="1" thickBot="1" x14ac:dyDescent="0.3">
      <c r="A16" s="68" t="s">
        <v>133</v>
      </c>
      <c r="B16" s="236">
        <v>0</v>
      </c>
      <c r="C16" s="52" t="e">
        <f>#REF!</f>
        <v>#REF!</v>
      </c>
      <c r="D16" s="51" t="e">
        <f t="shared" si="0"/>
        <v>#REF!</v>
      </c>
      <c r="F16" s="240"/>
    </row>
    <row r="17" spans="1:6" s="209" customFormat="1" ht="21" customHeight="1" thickBot="1" x14ac:dyDescent="0.3">
      <c r="A17" s="68" t="s">
        <v>146</v>
      </c>
      <c r="B17" s="236"/>
      <c r="C17" s="52" t="e">
        <f>#REF!</f>
        <v>#REF!</v>
      </c>
      <c r="D17" s="53" t="e">
        <f t="shared" si="0"/>
        <v>#REF!</v>
      </c>
      <c r="F17" s="240"/>
    </row>
    <row r="18" spans="1:6" ht="21" customHeight="1" thickBot="1" x14ac:dyDescent="0.3">
      <c r="A18" s="130" t="s">
        <v>106</v>
      </c>
      <c r="B18" s="239">
        <v>0</v>
      </c>
      <c r="C18" s="73" t="e">
        <f>#REF!</f>
        <v>#REF!</v>
      </c>
      <c r="D18" s="182" t="e">
        <f t="shared" si="0"/>
        <v>#REF!</v>
      </c>
      <c r="F18" s="240"/>
    </row>
    <row r="19" spans="1:6" ht="16.5" thickBot="1" x14ac:dyDescent="0.3">
      <c r="A19" s="130" t="s">
        <v>156</v>
      </c>
      <c r="B19" s="236">
        <v>0</v>
      </c>
      <c r="C19" s="73" t="e">
        <f>#REF!</f>
        <v>#REF!</v>
      </c>
      <c r="D19" s="182" t="e">
        <f>B19-C19</f>
        <v>#REF!</v>
      </c>
      <c r="F19" s="240"/>
    </row>
    <row r="20" spans="1:6" ht="30.75" customHeight="1" x14ac:dyDescent="0.25">
      <c r="A20" s="37" t="s">
        <v>135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67" t="e">
        <f>#REF!</f>
        <v>#REF!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8" s="145" customFormat="1" ht="24" thickBot="1" x14ac:dyDescent="0.4">
      <c r="A2" s="264" t="s">
        <v>82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6"/>
    </row>
    <row r="3" spans="1:18" s="145" customFormat="1" ht="47.25" x14ac:dyDescent="0.2">
      <c r="A3" s="153" t="s">
        <v>21</v>
      </c>
      <c r="B3" s="154" t="s">
        <v>22</v>
      </c>
      <c r="C3" s="155" t="s">
        <v>158</v>
      </c>
      <c r="D3" s="156" t="s">
        <v>40</v>
      </c>
      <c r="E3" s="156" t="s">
        <v>41</v>
      </c>
      <c r="F3" s="156" t="s">
        <v>42</v>
      </c>
      <c r="G3" s="156" t="s">
        <v>43</v>
      </c>
      <c r="H3" s="156" t="s">
        <v>44</v>
      </c>
      <c r="I3" s="156" t="s">
        <v>45</v>
      </c>
      <c r="J3" s="156" t="s">
        <v>46</v>
      </c>
      <c r="K3" s="156" t="s">
        <v>47</v>
      </c>
      <c r="L3" s="156" t="s">
        <v>48</v>
      </c>
      <c r="M3" s="156" t="s">
        <v>49</v>
      </c>
      <c r="N3" s="156" t="s">
        <v>50</v>
      </c>
      <c r="O3" s="156" t="s">
        <v>51</v>
      </c>
      <c r="P3" s="157" t="s">
        <v>52</v>
      </c>
      <c r="Q3" s="158" t="s">
        <v>79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61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39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64</v>
      </c>
      <c r="C11" s="204">
        <f>C12+C17+C21+C28+C34+C40+C43+C45+C47+C52+C57+C63+C61</f>
        <v>0</v>
      </c>
      <c r="D11" s="204" t="e">
        <f t="shared" ref="D11:O11" si="9">D12+D17+D21+D28+D34+D40+D43+D45+D47+D52+D57+D63+D61</f>
        <v>#REF!</v>
      </c>
      <c r="E11" s="204" t="e">
        <f t="shared" si="9"/>
        <v>#REF!</v>
      </c>
      <c r="F11" s="204" t="e">
        <f t="shared" si="9"/>
        <v>#REF!</v>
      </c>
      <c r="G11" s="204" t="e">
        <f t="shared" si="9"/>
        <v>#REF!</v>
      </c>
      <c r="H11" s="204" t="e">
        <f t="shared" si="9"/>
        <v>#REF!</v>
      </c>
      <c r="I11" s="204" t="e">
        <f t="shared" si="9"/>
        <v>#REF!</v>
      </c>
      <c r="J11" s="204" t="e">
        <f t="shared" si="9"/>
        <v>#REF!</v>
      </c>
      <c r="K11" s="204" t="e">
        <f t="shared" si="9"/>
        <v>#REF!</v>
      </c>
      <c r="L11" s="204" t="e">
        <f t="shared" si="9"/>
        <v>#REF!</v>
      </c>
      <c r="M11" s="204" t="e">
        <f t="shared" si="9"/>
        <v>#REF!</v>
      </c>
      <c r="N11" s="204" t="e">
        <f t="shared" si="9"/>
        <v>#REF!</v>
      </c>
      <c r="O11" s="204" t="e">
        <f t="shared" si="9"/>
        <v>#REF!</v>
      </c>
      <c r="P11" s="204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9" customFormat="1" ht="18.75" x14ac:dyDescent="0.3">
      <c r="A12" s="190">
        <v>1310</v>
      </c>
      <c r="B12" s="191" t="s">
        <v>116</v>
      </c>
      <c r="C12" s="192">
        <f t="shared" ref="C12:O12" si="11">SUM(C13:C16)</f>
        <v>0</v>
      </c>
      <c r="D12" s="192" t="e">
        <f t="shared" si="11"/>
        <v>#REF!</v>
      </c>
      <c r="E12" s="192" t="e">
        <f t="shared" si="11"/>
        <v>#REF!</v>
      </c>
      <c r="F12" s="192" t="e">
        <f t="shared" si="11"/>
        <v>#REF!</v>
      </c>
      <c r="G12" s="192" t="e">
        <f t="shared" si="11"/>
        <v>#REF!</v>
      </c>
      <c r="H12" s="192" t="e">
        <f t="shared" si="11"/>
        <v>#REF!</v>
      </c>
      <c r="I12" s="192" t="e">
        <f t="shared" si="11"/>
        <v>#REF!</v>
      </c>
      <c r="J12" s="192" t="e">
        <f t="shared" si="11"/>
        <v>#REF!</v>
      </c>
      <c r="K12" s="192" t="e">
        <f t="shared" si="11"/>
        <v>#REF!</v>
      </c>
      <c r="L12" s="192" t="e">
        <f t="shared" si="11"/>
        <v>#REF!</v>
      </c>
      <c r="M12" s="192" t="e">
        <f t="shared" si="11"/>
        <v>#REF!</v>
      </c>
      <c r="N12" s="192" t="e">
        <f t="shared" si="11"/>
        <v>#REF!</v>
      </c>
      <c r="O12" s="192" t="e">
        <f t="shared" si="11"/>
        <v>#REF!</v>
      </c>
      <c r="P12" s="192" t="e">
        <f>SUM(P13:P16)</f>
        <v>#REF!</v>
      </c>
      <c r="Q12" s="192" t="e">
        <f t="shared" si="10"/>
        <v>#REF!</v>
      </c>
    </row>
    <row r="13" spans="1:18" s="145" customFormat="1" ht="18.75" x14ac:dyDescent="0.3">
      <c r="A13" s="21">
        <v>13130</v>
      </c>
      <c r="B13" s="195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2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7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200" customFormat="1" ht="18.75" x14ac:dyDescent="0.3">
      <c r="A16" s="15">
        <v>13143</v>
      </c>
      <c r="B16" s="35" t="s">
        <v>140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9" customFormat="1" ht="18.75" x14ac:dyDescent="0.3">
      <c r="A17" s="190">
        <v>1330</v>
      </c>
      <c r="B17" s="191" t="s">
        <v>117</v>
      </c>
      <c r="C17" s="192">
        <f>SUM(C18:C20)</f>
        <v>0</v>
      </c>
      <c r="D17" s="192" t="e">
        <f t="shared" ref="D17:P17" si="16">SUM(D18:D20)</f>
        <v>#REF!</v>
      </c>
      <c r="E17" s="192" t="e">
        <f t="shared" si="16"/>
        <v>#REF!</v>
      </c>
      <c r="F17" s="192" t="e">
        <f t="shared" si="16"/>
        <v>#REF!</v>
      </c>
      <c r="G17" s="192" t="e">
        <f t="shared" si="16"/>
        <v>#REF!</v>
      </c>
      <c r="H17" s="192" t="e">
        <f t="shared" si="16"/>
        <v>#REF!</v>
      </c>
      <c r="I17" s="192" t="e">
        <f t="shared" si="16"/>
        <v>#REF!</v>
      </c>
      <c r="J17" s="192" t="e">
        <f t="shared" si="16"/>
        <v>#REF!</v>
      </c>
      <c r="K17" s="192" t="e">
        <f t="shared" si="16"/>
        <v>#REF!</v>
      </c>
      <c r="L17" s="192" t="e">
        <f t="shared" si="16"/>
        <v>#REF!</v>
      </c>
      <c r="M17" s="192" t="e">
        <f t="shared" si="16"/>
        <v>#REF!</v>
      </c>
      <c r="N17" s="192" t="e">
        <f t="shared" si="16"/>
        <v>#REF!</v>
      </c>
      <c r="O17" s="192" t="e">
        <f t="shared" si="16"/>
        <v>#REF!</v>
      </c>
      <c r="P17" s="192" t="e">
        <f t="shared" si="16"/>
        <v>#REF!</v>
      </c>
      <c r="Q17" s="192" t="e">
        <f t="shared" si="10"/>
        <v>#REF!</v>
      </c>
    </row>
    <row r="18" spans="1:17" s="145" customFormat="1" ht="18.75" x14ac:dyDescent="0.3">
      <c r="A18" s="138">
        <v>13310</v>
      </c>
      <c r="B18" s="23" t="s">
        <v>145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8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7" customFormat="1" ht="18.75" x14ac:dyDescent="0.3">
      <c r="A20" s="138">
        <v>13330</v>
      </c>
      <c r="B20" s="23" t="s">
        <v>143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9" customFormat="1" ht="18.75" x14ac:dyDescent="0.3">
      <c r="A21" s="190">
        <v>1340</v>
      </c>
      <c r="B21" s="191" t="s">
        <v>118</v>
      </c>
      <c r="C21" s="192">
        <f t="shared" ref="C21:P21" si="20">SUM(C22:C27)</f>
        <v>0</v>
      </c>
      <c r="D21" s="192" t="e">
        <f t="shared" si="20"/>
        <v>#REF!</v>
      </c>
      <c r="E21" s="192" t="e">
        <f t="shared" si="20"/>
        <v>#REF!</v>
      </c>
      <c r="F21" s="192" t="e">
        <f t="shared" si="20"/>
        <v>#REF!</v>
      </c>
      <c r="G21" s="192" t="e">
        <f t="shared" si="20"/>
        <v>#REF!</v>
      </c>
      <c r="H21" s="192" t="e">
        <f t="shared" si="20"/>
        <v>#REF!</v>
      </c>
      <c r="I21" s="192" t="e">
        <f t="shared" si="20"/>
        <v>#REF!</v>
      </c>
      <c r="J21" s="192" t="e">
        <f t="shared" si="20"/>
        <v>#REF!</v>
      </c>
      <c r="K21" s="192" t="e">
        <f t="shared" si="20"/>
        <v>#REF!</v>
      </c>
      <c r="L21" s="192" t="e">
        <f t="shared" si="20"/>
        <v>#REF!</v>
      </c>
      <c r="M21" s="192" t="e">
        <f t="shared" si="20"/>
        <v>#REF!</v>
      </c>
      <c r="N21" s="192" t="e">
        <f t="shared" si="20"/>
        <v>#REF!</v>
      </c>
      <c r="O21" s="192" t="e">
        <f t="shared" si="20"/>
        <v>#REF!</v>
      </c>
      <c r="P21" s="192" t="e">
        <f t="shared" si="20"/>
        <v>#REF!</v>
      </c>
      <c r="Q21" s="192" t="e">
        <f t="shared" si="10"/>
        <v>#REF!</v>
      </c>
    </row>
    <row r="22" spans="1:17" s="145" customFormat="1" ht="18.75" x14ac:dyDescent="0.3">
      <c r="A22" s="15">
        <v>13410</v>
      </c>
      <c r="B22" s="23" t="s">
        <v>35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36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10" customFormat="1" ht="18.75" x14ac:dyDescent="0.3">
      <c r="A24" s="15">
        <v>13450</v>
      </c>
      <c r="B24" s="23" t="s">
        <v>147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7" customFormat="1" ht="18.75" x14ac:dyDescent="0.3">
      <c r="A25" s="15">
        <v>13460</v>
      </c>
      <c r="B25" s="23" t="s">
        <v>142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136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37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9" customFormat="1" ht="18.75" x14ac:dyDescent="0.3">
      <c r="A28" s="190">
        <v>1350</v>
      </c>
      <c r="B28" s="191" t="s">
        <v>119</v>
      </c>
      <c r="C28" s="192">
        <f>SUM(C29:C33)</f>
        <v>0</v>
      </c>
      <c r="D28" s="192" t="e">
        <f t="shared" ref="D28:Q28" si="28">SUM(D29:D33)</f>
        <v>#REF!</v>
      </c>
      <c r="E28" s="192" t="e">
        <f t="shared" si="28"/>
        <v>#REF!</v>
      </c>
      <c r="F28" s="192" t="e">
        <f t="shared" si="28"/>
        <v>#REF!</v>
      </c>
      <c r="G28" s="192" t="e">
        <f t="shared" si="28"/>
        <v>#REF!</v>
      </c>
      <c r="H28" s="192" t="e">
        <f t="shared" si="28"/>
        <v>#REF!</v>
      </c>
      <c r="I28" s="192" t="e">
        <f t="shared" si="28"/>
        <v>#REF!</v>
      </c>
      <c r="J28" s="192" t="e">
        <f t="shared" si="28"/>
        <v>#REF!</v>
      </c>
      <c r="K28" s="192" t="e">
        <f t="shared" si="28"/>
        <v>#REF!</v>
      </c>
      <c r="L28" s="192" t="e">
        <f t="shared" si="28"/>
        <v>#REF!</v>
      </c>
      <c r="M28" s="192" t="e">
        <f t="shared" si="28"/>
        <v>#REF!</v>
      </c>
      <c r="N28" s="192" t="e">
        <f t="shared" si="28"/>
        <v>#REF!</v>
      </c>
      <c r="O28" s="192" t="e">
        <f t="shared" si="28"/>
        <v>#REF!</v>
      </c>
      <c r="P28" s="192" t="e">
        <f t="shared" si="28"/>
        <v>#REF!</v>
      </c>
      <c r="Q28" s="192" t="e">
        <f t="shared" si="28"/>
        <v>#REF!</v>
      </c>
    </row>
    <row r="29" spans="1:17" s="145" customFormat="1" ht="18.75" x14ac:dyDescent="0.3">
      <c r="A29" s="15">
        <v>13501</v>
      </c>
      <c r="B29" s="24" t="s">
        <v>144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7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7" customFormat="1" ht="18.75" x14ac:dyDescent="0.3">
      <c r="A31" s="15">
        <v>13504</v>
      </c>
      <c r="B31" s="24" t="s">
        <v>139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10" customFormat="1" ht="18.75" x14ac:dyDescent="0.3">
      <c r="A32" s="15">
        <v>13505</v>
      </c>
      <c r="B32" s="24" t="s">
        <v>148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7" customFormat="1" ht="18.75" x14ac:dyDescent="0.3">
      <c r="A33" s="15">
        <v>13509</v>
      </c>
      <c r="B33" s="24" t="s">
        <v>137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9" customFormat="1" ht="18.75" x14ac:dyDescent="0.3">
      <c r="A34" s="190">
        <v>1360</v>
      </c>
      <c r="B34" s="191" t="s">
        <v>120</v>
      </c>
      <c r="C34" s="192">
        <f>SUM(C35:C39)</f>
        <v>0</v>
      </c>
      <c r="D34" s="192" t="e">
        <f t="shared" ref="D34:P34" si="35">SUM(D35:D39)</f>
        <v>#REF!</v>
      </c>
      <c r="E34" s="192" t="e">
        <f t="shared" si="35"/>
        <v>#REF!</v>
      </c>
      <c r="F34" s="192" t="e">
        <f t="shared" si="35"/>
        <v>#REF!</v>
      </c>
      <c r="G34" s="192" t="e">
        <f t="shared" si="35"/>
        <v>#REF!</v>
      </c>
      <c r="H34" s="192" t="e">
        <f t="shared" si="35"/>
        <v>#REF!</v>
      </c>
      <c r="I34" s="192" t="e">
        <f t="shared" si="35"/>
        <v>#REF!</v>
      </c>
      <c r="J34" s="192" t="e">
        <f t="shared" si="35"/>
        <v>#REF!</v>
      </c>
      <c r="K34" s="192" t="e">
        <f t="shared" si="35"/>
        <v>#REF!</v>
      </c>
      <c r="L34" s="192" t="e">
        <f t="shared" si="35"/>
        <v>#REF!</v>
      </c>
      <c r="M34" s="192" t="e">
        <f t="shared" si="35"/>
        <v>#REF!</v>
      </c>
      <c r="N34" s="192" t="e">
        <f t="shared" si="35"/>
        <v>#REF!</v>
      </c>
      <c r="O34" s="192" t="e">
        <f t="shared" si="35"/>
        <v>#REF!</v>
      </c>
      <c r="P34" s="192" t="e">
        <f t="shared" si="35"/>
        <v>#REF!</v>
      </c>
      <c r="Q34" s="192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7" customFormat="1" ht="18.75" x14ac:dyDescent="0.3">
      <c r="A36" s="15">
        <v>13620</v>
      </c>
      <c r="B36" s="24" t="s">
        <v>141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7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30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9" customFormat="1" ht="18.75" x14ac:dyDescent="0.3">
      <c r="A40" s="190">
        <v>1370</v>
      </c>
      <c r="B40" s="191" t="s">
        <v>121</v>
      </c>
      <c r="C40" s="192">
        <f>SUM(C41:C42)</f>
        <v>0</v>
      </c>
      <c r="D40" s="192" t="e">
        <f t="shared" ref="D40:P40" si="41">SUM(D41:D42)</f>
        <v>#REF!</v>
      </c>
      <c r="E40" s="192" t="e">
        <f t="shared" si="41"/>
        <v>#REF!</v>
      </c>
      <c r="F40" s="192" t="e">
        <f t="shared" si="41"/>
        <v>#REF!</v>
      </c>
      <c r="G40" s="192" t="e">
        <f t="shared" si="41"/>
        <v>#REF!</v>
      </c>
      <c r="H40" s="192" t="e">
        <f t="shared" si="41"/>
        <v>#REF!</v>
      </c>
      <c r="I40" s="192" t="e">
        <f t="shared" si="41"/>
        <v>#REF!</v>
      </c>
      <c r="J40" s="192" t="e">
        <f t="shared" si="41"/>
        <v>#REF!</v>
      </c>
      <c r="K40" s="192" t="e">
        <f t="shared" si="41"/>
        <v>#REF!</v>
      </c>
      <c r="L40" s="192" t="e">
        <f t="shared" si="41"/>
        <v>#REF!</v>
      </c>
      <c r="M40" s="192" t="e">
        <f t="shared" si="41"/>
        <v>#REF!</v>
      </c>
      <c r="N40" s="192" t="e">
        <f t="shared" si="41"/>
        <v>#REF!</v>
      </c>
      <c r="O40" s="192" t="e">
        <f t="shared" si="41"/>
        <v>#REF!</v>
      </c>
      <c r="P40" s="192" t="e">
        <f t="shared" si="41"/>
        <v>#REF!</v>
      </c>
      <c r="Q40" s="192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6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9" customFormat="1" ht="18.75" x14ac:dyDescent="0.3">
      <c r="A43" s="190">
        <v>1380</v>
      </c>
      <c r="B43" s="191" t="s">
        <v>122</v>
      </c>
      <c r="C43" s="192">
        <f>SUM(C44:C44)</f>
        <v>0</v>
      </c>
      <c r="D43" s="192" t="e">
        <f t="shared" ref="D43:P43" si="44">SUM(D44:D44)</f>
        <v>#REF!</v>
      </c>
      <c r="E43" s="192" t="e">
        <f t="shared" si="44"/>
        <v>#REF!</v>
      </c>
      <c r="F43" s="192" t="e">
        <f t="shared" si="44"/>
        <v>#REF!</v>
      </c>
      <c r="G43" s="192" t="e">
        <f t="shared" si="44"/>
        <v>#REF!</v>
      </c>
      <c r="H43" s="192" t="e">
        <f t="shared" si="44"/>
        <v>#REF!</v>
      </c>
      <c r="I43" s="192" t="e">
        <f t="shared" si="44"/>
        <v>#REF!</v>
      </c>
      <c r="J43" s="192" t="e">
        <f t="shared" si="44"/>
        <v>#REF!</v>
      </c>
      <c r="K43" s="192" t="e">
        <f t="shared" si="44"/>
        <v>#REF!</v>
      </c>
      <c r="L43" s="192" t="e">
        <f t="shared" si="44"/>
        <v>#REF!</v>
      </c>
      <c r="M43" s="192" t="e">
        <f t="shared" si="44"/>
        <v>#REF!</v>
      </c>
      <c r="N43" s="192" t="e">
        <f t="shared" si="44"/>
        <v>#REF!</v>
      </c>
      <c r="O43" s="192" t="e">
        <f t="shared" si="44"/>
        <v>#REF!</v>
      </c>
      <c r="P43" s="192" t="e">
        <f t="shared" si="44"/>
        <v>#REF!</v>
      </c>
      <c r="Q43" s="192" t="e">
        <f t="shared" si="30"/>
        <v>#REF!</v>
      </c>
    </row>
    <row r="44" spans="1:17" s="145" customFormat="1" ht="18.75" x14ac:dyDescent="0.3">
      <c r="A44" s="15">
        <v>13851</v>
      </c>
      <c r="B44" s="24" t="s">
        <v>81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6" customFormat="1" ht="18.75" x14ac:dyDescent="0.3">
      <c r="A45" s="190">
        <v>1390</v>
      </c>
      <c r="B45" s="191" t="s">
        <v>126</v>
      </c>
      <c r="C45" s="192">
        <f>SUM(C46:C46)</f>
        <v>0</v>
      </c>
      <c r="D45" s="192" t="e">
        <f t="shared" ref="D45:P45" si="46">SUM(D46:D46)</f>
        <v>#REF!</v>
      </c>
      <c r="E45" s="192" t="e">
        <f t="shared" si="46"/>
        <v>#REF!</v>
      </c>
      <c r="F45" s="192" t="e">
        <f t="shared" si="46"/>
        <v>#REF!</v>
      </c>
      <c r="G45" s="192" t="e">
        <f t="shared" si="46"/>
        <v>#REF!</v>
      </c>
      <c r="H45" s="192" t="e">
        <f t="shared" si="46"/>
        <v>#REF!</v>
      </c>
      <c r="I45" s="192" t="e">
        <f t="shared" si="46"/>
        <v>#REF!</v>
      </c>
      <c r="J45" s="192" t="e">
        <f t="shared" si="46"/>
        <v>#REF!</v>
      </c>
      <c r="K45" s="192" t="e">
        <f t="shared" si="46"/>
        <v>#REF!</v>
      </c>
      <c r="L45" s="192" t="e">
        <f t="shared" si="46"/>
        <v>#REF!</v>
      </c>
      <c r="M45" s="192" t="e">
        <f t="shared" si="46"/>
        <v>#REF!</v>
      </c>
      <c r="N45" s="192" t="e">
        <f t="shared" si="46"/>
        <v>#REF!</v>
      </c>
      <c r="O45" s="192" t="e">
        <f t="shared" si="46"/>
        <v>#REF!</v>
      </c>
      <c r="P45" s="192" t="e">
        <f t="shared" si="46"/>
        <v>#REF!</v>
      </c>
      <c r="Q45" s="192" t="e">
        <f t="shared" si="30"/>
        <v>#REF!</v>
      </c>
    </row>
    <row r="46" spans="1:17" s="196" customFormat="1" ht="18.75" x14ac:dyDescent="0.3">
      <c r="A46" s="15">
        <v>13918</v>
      </c>
      <c r="B46" s="24" t="s">
        <v>127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6" customFormat="1" ht="18.75" x14ac:dyDescent="0.3">
      <c r="A47" s="190">
        <v>1395</v>
      </c>
      <c r="B47" s="191" t="s">
        <v>128</v>
      </c>
      <c r="C47" s="192">
        <f t="shared" ref="C47:P47" si="48">SUM(C48:C51)</f>
        <v>0</v>
      </c>
      <c r="D47" s="192" t="e">
        <f t="shared" si="48"/>
        <v>#REF!</v>
      </c>
      <c r="E47" s="192" t="e">
        <f t="shared" si="48"/>
        <v>#REF!</v>
      </c>
      <c r="F47" s="192" t="e">
        <f t="shared" si="48"/>
        <v>#REF!</v>
      </c>
      <c r="G47" s="192" t="e">
        <f t="shared" si="48"/>
        <v>#REF!</v>
      </c>
      <c r="H47" s="192" t="e">
        <f t="shared" si="48"/>
        <v>#REF!</v>
      </c>
      <c r="I47" s="192" t="e">
        <f t="shared" si="48"/>
        <v>#REF!</v>
      </c>
      <c r="J47" s="192" t="e">
        <f t="shared" si="48"/>
        <v>#REF!</v>
      </c>
      <c r="K47" s="192" t="e">
        <f t="shared" si="48"/>
        <v>#REF!</v>
      </c>
      <c r="L47" s="192" t="e">
        <f t="shared" si="48"/>
        <v>#REF!</v>
      </c>
      <c r="M47" s="192" t="e">
        <f t="shared" si="48"/>
        <v>#REF!</v>
      </c>
      <c r="N47" s="192" t="e">
        <f t="shared" si="48"/>
        <v>#REF!</v>
      </c>
      <c r="O47" s="192" t="e">
        <f t="shared" si="48"/>
        <v>#REF!</v>
      </c>
      <c r="P47" s="192" t="e">
        <f t="shared" si="48"/>
        <v>#REF!</v>
      </c>
      <c r="Q47" s="192" t="e">
        <f t="shared" si="30"/>
        <v>#REF!</v>
      </c>
    </row>
    <row r="48" spans="1:17" s="196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8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1" customFormat="1" ht="18.75" x14ac:dyDescent="0.3">
      <c r="A50" s="15">
        <v>13952</v>
      </c>
      <c r="B50" s="24" t="s">
        <v>157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6" customFormat="1" ht="18.75" x14ac:dyDescent="0.3">
      <c r="A51" s="15">
        <v>13953</v>
      </c>
      <c r="B51" s="24" t="s">
        <v>129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9" customFormat="1" ht="18.75" x14ac:dyDescent="0.3">
      <c r="A52" s="190">
        <v>1400</v>
      </c>
      <c r="B52" s="191" t="s">
        <v>123</v>
      </c>
      <c r="C52" s="192">
        <f t="shared" ref="C52:O52" si="52">SUM(C53:C56)</f>
        <v>0</v>
      </c>
      <c r="D52" s="192" t="e">
        <f t="shared" si="52"/>
        <v>#REF!</v>
      </c>
      <c r="E52" s="192" t="e">
        <f t="shared" si="52"/>
        <v>#REF!</v>
      </c>
      <c r="F52" s="192" t="e">
        <f t="shared" si="52"/>
        <v>#REF!</v>
      </c>
      <c r="G52" s="192" t="e">
        <f t="shared" si="52"/>
        <v>#REF!</v>
      </c>
      <c r="H52" s="192" t="e">
        <f t="shared" si="52"/>
        <v>#REF!</v>
      </c>
      <c r="I52" s="192" t="e">
        <f t="shared" si="52"/>
        <v>#REF!</v>
      </c>
      <c r="J52" s="192" t="e">
        <f t="shared" si="52"/>
        <v>#REF!</v>
      </c>
      <c r="K52" s="192" t="e">
        <f t="shared" si="52"/>
        <v>#REF!</v>
      </c>
      <c r="L52" s="192" t="e">
        <f t="shared" si="52"/>
        <v>#REF!</v>
      </c>
      <c r="M52" s="192" t="e">
        <f t="shared" si="52"/>
        <v>#REF!</v>
      </c>
      <c r="N52" s="192" t="e">
        <f t="shared" si="52"/>
        <v>#REF!</v>
      </c>
      <c r="O52" s="192" t="e">
        <f t="shared" si="52"/>
        <v>#REF!</v>
      </c>
      <c r="P52" s="192" t="e">
        <f>SUM(P53:P56)</f>
        <v>#REF!</v>
      </c>
      <c r="Q52" s="192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2" customFormat="1" ht="18.75" x14ac:dyDescent="0.3">
      <c r="A54" s="15">
        <v>14020</v>
      </c>
      <c r="B54" s="24" t="s">
        <v>134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1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6" customFormat="1" ht="18.75" x14ac:dyDescent="0.3">
      <c r="A56" s="15">
        <v>14050</v>
      </c>
      <c r="B56" s="24" t="s">
        <v>154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9" customFormat="1" ht="18.75" x14ac:dyDescent="0.3">
      <c r="A57" s="190">
        <v>1410</v>
      </c>
      <c r="B57" s="191" t="s">
        <v>124</v>
      </c>
      <c r="C57" s="192">
        <f t="shared" ref="C57:O57" si="57">SUM(C58:C60)</f>
        <v>0</v>
      </c>
      <c r="D57" s="192" t="e">
        <f t="shared" si="57"/>
        <v>#REF!</v>
      </c>
      <c r="E57" s="192" t="e">
        <f t="shared" si="57"/>
        <v>#REF!</v>
      </c>
      <c r="F57" s="192" t="e">
        <f t="shared" si="57"/>
        <v>#REF!</v>
      </c>
      <c r="G57" s="192" t="e">
        <f t="shared" si="57"/>
        <v>#REF!</v>
      </c>
      <c r="H57" s="192" t="e">
        <f t="shared" si="57"/>
        <v>#REF!</v>
      </c>
      <c r="I57" s="192" t="e">
        <f t="shared" si="57"/>
        <v>#REF!</v>
      </c>
      <c r="J57" s="192" t="e">
        <f t="shared" si="57"/>
        <v>#REF!</v>
      </c>
      <c r="K57" s="192" t="e">
        <f t="shared" si="57"/>
        <v>#REF!</v>
      </c>
      <c r="L57" s="192" t="e">
        <f t="shared" si="57"/>
        <v>#REF!</v>
      </c>
      <c r="M57" s="192" t="e">
        <f t="shared" si="57"/>
        <v>#REF!</v>
      </c>
      <c r="N57" s="192" t="e">
        <f t="shared" si="57"/>
        <v>#REF!</v>
      </c>
      <c r="O57" s="192" t="e">
        <f t="shared" si="57"/>
        <v>#REF!</v>
      </c>
      <c r="P57" s="192" t="e">
        <f>SUM(P58:P60)</f>
        <v>#REF!</v>
      </c>
      <c r="Q57" s="192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80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6" customFormat="1" ht="18.75" x14ac:dyDescent="0.3">
      <c r="A60" s="197">
        <v>14150</v>
      </c>
      <c r="B60" s="22" t="s">
        <v>130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8" customFormat="1" ht="18.75" x14ac:dyDescent="0.3">
      <c r="A61" s="190">
        <v>1420</v>
      </c>
      <c r="B61" s="191" t="s">
        <v>125</v>
      </c>
      <c r="C61" s="192">
        <f>SUM(C62:C62)</f>
        <v>0</v>
      </c>
      <c r="D61" s="192" t="e">
        <f t="shared" ref="D61:P61" si="61">SUM(D62:D62)</f>
        <v>#REF!</v>
      </c>
      <c r="E61" s="192" t="e">
        <f t="shared" si="61"/>
        <v>#REF!</v>
      </c>
      <c r="F61" s="192" t="e">
        <f t="shared" si="61"/>
        <v>#REF!</v>
      </c>
      <c r="G61" s="192" t="e">
        <f t="shared" si="61"/>
        <v>#REF!</v>
      </c>
      <c r="H61" s="192" t="e">
        <f t="shared" si="61"/>
        <v>#REF!</v>
      </c>
      <c r="I61" s="192" t="e">
        <f t="shared" si="61"/>
        <v>#REF!</v>
      </c>
      <c r="J61" s="192" t="e">
        <f t="shared" si="61"/>
        <v>#REF!</v>
      </c>
      <c r="K61" s="192" t="e">
        <f t="shared" si="61"/>
        <v>#REF!</v>
      </c>
      <c r="L61" s="192" t="e">
        <f t="shared" si="61"/>
        <v>#REF!</v>
      </c>
      <c r="M61" s="192" t="e">
        <f t="shared" si="61"/>
        <v>#REF!</v>
      </c>
      <c r="N61" s="192" t="e">
        <f t="shared" si="61"/>
        <v>#REF!</v>
      </c>
      <c r="O61" s="192" t="e">
        <f t="shared" si="61"/>
        <v>#REF!</v>
      </c>
      <c r="P61" s="192" t="e">
        <f t="shared" si="61"/>
        <v>#REF!</v>
      </c>
      <c r="Q61" s="192" t="e">
        <f t="shared" si="30"/>
        <v>#REF!</v>
      </c>
    </row>
    <row r="62" spans="1:17" s="208" customFormat="1" ht="18.75" x14ac:dyDescent="0.3">
      <c r="A62" s="197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6" customFormat="1" ht="18.75" x14ac:dyDescent="0.3">
      <c r="A63" s="190">
        <v>1430</v>
      </c>
      <c r="B63" s="191" t="s">
        <v>131</v>
      </c>
      <c r="C63" s="192">
        <f>SUM(C64:C65)</f>
        <v>0</v>
      </c>
      <c r="D63" s="192" t="e">
        <f t="shared" ref="D63:P63" si="63">SUM(D64:D65)</f>
        <v>#REF!</v>
      </c>
      <c r="E63" s="192" t="e">
        <f t="shared" si="63"/>
        <v>#REF!</v>
      </c>
      <c r="F63" s="192" t="e">
        <f t="shared" si="63"/>
        <v>#REF!</v>
      </c>
      <c r="G63" s="192" t="e">
        <f t="shared" si="63"/>
        <v>#REF!</v>
      </c>
      <c r="H63" s="192" t="e">
        <f t="shared" si="63"/>
        <v>#REF!</v>
      </c>
      <c r="I63" s="192" t="e">
        <f t="shared" si="63"/>
        <v>#REF!</v>
      </c>
      <c r="J63" s="192" t="e">
        <f t="shared" si="63"/>
        <v>#REF!</v>
      </c>
      <c r="K63" s="192" t="e">
        <f t="shared" si="63"/>
        <v>#REF!</v>
      </c>
      <c r="L63" s="192" t="e">
        <f t="shared" si="63"/>
        <v>#REF!</v>
      </c>
      <c r="M63" s="192" t="e">
        <f t="shared" si="63"/>
        <v>#REF!</v>
      </c>
      <c r="N63" s="192" t="e">
        <f t="shared" si="63"/>
        <v>#REF!</v>
      </c>
      <c r="O63" s="192" t="e">
        <f t="shared" si="63"/>
        <v>#REF!</v>
      </c>
      <c r="P63" s="192" t="e">
        <f t="shared" si="63"/>
        <v>#REF!</v>
      </c>
      <c r="Q63" s="192" t="e">
        <f t="shared" si="30"/>
        <v>#REF!</v>
      </c>
    </row>
    <row r="64" spans="1:17" s="196" customFormat="1" ht="18.75" x14ac:dyDescent="0.3">
      <c r="A64" s="197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6" customFormat="1" ht="18.75" x14ac:dyDescent="0.3">
      <c r="A65" s="197">
        <v>14320</v>
      </c>
      <c r="B65" s="22" t="s">
        <v>132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2" t="e">
        <f t="shared" si="66"/>
        <v>#REF!</v>
      </c>
      <c r="F66" s="232" t="e">
        <f t="shared" si="66"/>
        <v>#REF!</v>
      </c>
      <c r="G66" s="232" t="e">
        <f t="shared" si="66"/>
        <v>#REF!</v>
      </c>
      <c r="H66" s="232" t="e">
        <f t="shared" si="66"/>
        <v>#REF!</v>
      </c>
      <c r="I66" s="232" t="e">
        <f t="shared" si="66"/>
        <v>#REF!</v>
      </c>
      <c r="J66" s="232" t="e">
        <f t="shared" si="66"/>
        <v>#REF!</v>
      </c>
      <c r="K66" s="232" t="e">
        <f t="shared" si="66"/>
        <v>#REF!</v>
      </c>
      <c r="L66" s="232" t="e">
        <f t="shared" si="66"/>
        <v>#REF!</v>
      </c>
      <c r="M66" s="232" t="e">
        <f t="shared" si="66"/>
        <v>#REF!</v>
      </c>
      <c r="N66" s="232" t="e">
        <f t="shared" si="66"/>
        <v>#REF!</v>
      </c>
      <c r="O66" s="232" t="e">
        <f t="shared" si="66"/>
        <v>#REF!</v>
      </c>
      <c r="P66" s="232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64" t="s">
        <v>83</v>
      </c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6"/>
    </row>
    <row r="76" spans="1:17" ht="47.25" x14ac:dyDescent="0.2">
      <c r="A76" s="153" t="s">
        <v>21</v>
      </c>
      <c r="B76" s="154" t="s">
        <v>22</v>
      </c>
      <c r="C76" s="155" t="s">
        <v>152</v>
      </c>
      <c r="D76" s="156" t="s">
        <v>40</v>
      </c>
      <c r="E76" s="156" t="s">
        <v>41</v>
      </c>
      <c r="F76" s="156" t="s">
        <v>42</v>
      </c>
      <c r="G76" s="156" t="s">
        <v>43</v>
      </c>
      <c r="H76" s="156" t="s">
        <v>44</v>
      </c>
      <c r="I76" s="156" t="s">
        <v>45</v>
      </c>
      <c r="J76" s="156" t="s">
        <v>46</v>
      </c>
      <c r="K76" s="156" t="s">
        <v>47</v>
      </c>
      <c r="L76" s="156" t="s">
        <v>48</v>
      </c>
      <c r="M76" s="156" t="s">
        <v>49</v>
      </c>
      <c r="N76" s="156" t="s">
        <v>50</v>
      </c>
      <c r="O76" s="156" t="s">
        <v>51</v>
      </c>
      <c r="P76" s="157" t="s">
        <v>52</v>
      </c>
      <c r="Q76" s="158" t="s">
        <v>79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61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39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8" customFormat="1" ht="18.75" x14ac:dyDescent="0.3">
      <c r="A84" s="136" t="s">
        <v>5</v>
      </c>
      <c r="B84" s="39" t="s">
        <v>64</v>
      </c>
      <c r="C84" s="204">
        <f t="shared" ref="C84:N84" si="73">C85+C90+C94+C101+C107+C113+C116+C118+C120+C125+C130+C136+C134</f>
        <v>0</v>
      </c>
      <c r="D84" s="204" t="e">
        <f t="shared" si="73"/>
        <v>#REF!</v>
      </c>
      <c r="E84" s="204" t="e">
        <f t="shared" si="73"/>
        <v>#REF!</v>
      </c>
      <c r="F84" s="204" t="e">
        <f t="shared" si="73"/>
        <v>#REF!</v>
      </c>
      <c r="G84" s="204" t="e">
        <f t="shared" si="73"/>
        <v>#REF!</v>
      </c>
      <c r="H84" s="204" t="e">
        <f t="shared" si="73"/>
        <v>#REF!</v>
      </c>
      <c r="I84" s="204" t="e">
        <f t="shared" si="73"/>
        <v>#REF!</v>
      </c>
      <c r="J84" s="204" t="e">
        <f t="shared" si="73"/>
        <v>#REF!</v>
      </c>
      <c r="K84" s="204" t="e">
        <f t="shared" si="73"/>
        <v>#REF!</v>
      </c>
      <c r="L84" s="204" t="e">
        <f t="shared" si="73"/>
        <v>#REF!</v>
      </c>
      <c r="M84" s="204" t="e">
        <f t="shared" si="73"/>
        <v>#REF!</v>
      </c>
      <c r="N84" s="204" t="e">
        <f t="shared" si="73"/>
        <v>#REF!</v>
      </c>
      <c r="O84" s="204" t="e">
        <f>O85+O90+O94+O101+O107+O113+O116+O118+O120+O125+O130+O136+O134</f>
        <v>#REF!</v>
      </c>
      <c r="P84" s="204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9" customFormat="1" ht="18.75" x14ac:dyDescent="0.3">
      <c r="A85" s="190">
        <v>1310</v>
      </c>
      <c r="B85" s="191" t="s">
        <v>116</v>
      </c>
      <c r="C85" s="192">
        <f t="shared" ref="C85:N85" si="75">SUM(C86:C89)</f>
        <v>0</v>
      </c>
      <c r="D85" s="192" t="e">
        <f t="shared" si="75"/>
        <v>#REF!</v>
      </c>
      <c r="E85" s="192" t="e">
        <f t="shared" si="75"/>
        <v>#REF!</v>
      </c>
      <c r="F85" s="192" t="e">
        <f t="shared" si="75"/>
        <v>#REF!</v>
      </c>
      <c r="G85" s="192" t="e">
        <f t="shared" si="75"/>
        <v>#REF!</v>
      </c>
      <c r="H85" s="192" t="e">
        <f t="shared" si="75"/>
        <v>#REF!</v>
      </c>
      <c r="I85" s="192" t="e">
        <f t="shared" si="75"/>
        <v>#REF!</v>
      </c>
      <c r="J85" s="192" t="e">
        <f t="shared" si="75"/>
        <v>#REF!</v>
      </c>
      <c r="K85" s="192" t="e">
        <f t="shared" si="75"/>
        <v>#REF!</v>
      </c>
      <c r="L85" s="192" t="e">
        <f t="shared" si="75"/>
        <v>#REF!</v>
      </c>
      <c r="M85" s="192" t="e">
        <f t="shared" si="75"/>
        <v>#REF!</v>
      </c>
      <c r="N85" s="192" t="e">
        <f t="shared" si="75"/>
        <v>#REF!</v>
      </c>
      <c r="O85" s="192" t="e">
        <f>SUM(O86:O89)</f>
        <v>#REF!</v>
      </c>
      <c r="P85" s="192" t="e">
        <f>SUM(P86:P89)</f>
        <v>#REF!</v>
      </c>
      <c r="Q85" s="192" t="e">
        <f t="shared" si="74"/>
        <v>#REF!</v>
      </c>
    </row>
    <row r="86" spans="1:17" ht="18.75" x14ac:dyDescent="0.3">
      <c r="A86" s="21">
        <v>13130</v>
      </c>
      <c r="B86" s="195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2" customFormat="1" ht="18.75" x14ac:dyDescent="0.3">
      <c r="A87" s="15">
        <v>13140</v>
      </c>
      <c r="B87" s="35" t="s">
        <v>4</v>
      </c>
      <c r="C87" s="205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7" customFormat="1" ht="18.75" x14ac:dyDescent="0.3">
      <c r="A88" s="15">
        <v>13142</v>
      </c>
      <c r="B88" s="35" t="s">
        <v>33</v>
      </c>
      <c r="C88" s="205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200" customFormat="1" ht="18.75" x14ac:dyDescent="0.3">
      <c r="A89" s="15">
        <v>13143</v>
      </c>
      <c r="B89" s="35" t="s">
        <v>140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1" t="e">
        <f t="shared" si="74"/>
        <v>#REF!</v>
      </c>
    </row>
    <row r="90" spans="1:17" s="189" customFormat="1" ht="18.75" x14ac:dyDescent="0.3">
      <c r="A90" s="190">
        <v>1330</v>
      </c>
      <c r="B90" s="191" t="s">
        <v>117</v>
      </c>
      <c r="C90" s="192">
        <f t="shared" ref="C90:P90" si="76">SUM(C91:C93)</f>
        <v>0</v>
      </c>
      <c r="D90" s="192" t="e">
        <f t="shared" si="76"/>
        <v>#REF!</v>
      </c>
      <c r="E90" s="192" t="e">
        <f t="shared" si="76"/>
        <v>#REF!</v>
      </c>
      <c r="F90" s="192" t="e">
        <f t="shared" si="76"/>
        <v>#REF!</v>
      </c>
      <c r="G90" s="192" t="e">
        <f t="shared" si="76"/>
        <v>#REF!</v>
      </c>
      <c r="H90" s="192" t="e">
        <f t="shared" si="76"/>
        <v>#REF!</v>
      </c>
      <c r="I90" s="192" t="e">
        <f t="shared" si="76"/>
        <v>#REF!</v>
      </c>
      <c r="J90" s="192" t="e">
        <f t="shared" si="76"/>
        <v>#REF!</v>
      </c>
      <c r="K90" s="192" t="e">
        <f t="shared" si="76"/>
        <v>#REF!</v>
      </c>
      <c r="L90" s="192" t="e">
        <f t="shared" si="76"/>
        <v>#REF!</v>
      </c>
      <c r="M90" s="192" t="e">
        <f t="shared" si="76"/>
        <v>#REF!</v>
      </c>
      <c r="N90" s="192" t="e">
        <f t="shared" si="76"/>
        <v>#REF!</v>
      </c>
      <c r="O90" s="192" t="e">
        <f t="shared" si="76"/>
        <v>#REF!</v>
      </c>
      <c r="P90" s="192" t="e">
        <f t="shared" si="76"/>
        <v>#REF!</v>
      </c>
      <c r="Q90" s="192" t="e">
        <f t="shared" si="74"/>
        <v>#REF!</v>
      </c>
    </row>
    <row r="91" spans="1:17" ht="18.75" x14ac:dyDescent="0.3">
      <c r="A91" s="138">
        <v>13310</v>
      </c>
      <c r="B91" s="23" t="s">
        <v>145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8" customFormat="1" ht="18.75" x14ac:dyDescent="0.3">
      <c r="A92" s="138">
        <v>13320</v>
      </c>
      <c r="B92" s="23" t="s">
        <v>6</v>
      </c>
      <c r="C92" s="205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7" customFormat="1" ht="18.75" x14ac:dyDescent="0.3">
      <c r="A93" s="138">
        <v>13330</v>
      </c>
      <c r="B93" s="23" t="s">
        <v>143</v>
      </c>
      <c r="C93" s="205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9" customFormat="1" ht="18.75" x14ac:dyDescent="0.3">
      <c r="A94" s="190">
        <v>1340</v>
      </c>
      <c r="B94" s="191" t="s">
        <v>118</v>
      </c>
      <c r="C94" s="192">
        <f t="shared" ref="C94:N94" si="77">SUM(C95:C100)</f>
        <v>0</v>
      </c>
      <c r="D94" s="192" t="e">
        <f t="shared" si="77"/>
        <v>#REF!</v>
      </c>
      <c r="E94" s="192" t="e">
        <f t="shared" si="77"/>
        <v>#REF!</v>
      </c>
      <c r="F94" s="192" t="e">
        <f t="shared" si="77"/>
        <v>#REF!</v>
      </c>
      <c r="G94" s="192" t="e">
        <f t="shared" si="77"/>
        <v>#REF!</v>
      </c>
      <c r="H94" s="192" t="e">
        <f t="shared" si="77"/>
        <v>#REF!</v>
      </c>
      <c r="I94" s="192" t="e">
        <f t="shared" si="77"/>
        <v>#REF!</v>
      </c>
      <c r="J94" s="192" t="e">
        <f t="shared" si="77"/>
        <v>#REF!</v>
      </c>
      <c r="K94" s="192" t="e">
        <f t="shared" si="77"/>
        <v>#REF!</v>
      </c>
      <c r="L94" s="192" t="e">
        <f t="shared" si="77"/>
        <v>#REF!</v>
      </c>
      <c r="M94" s="192" t="e">
        <f t="shared" si="77"/>
        <v>#REF!</v>
      </c>
      <c r="N94" s="192" t="e">
        <f t="shared" si="77"/>
        <v>#REF!</v>
      </c>
      <c r="O94" s="192" t="e">
        <f>SUM(O95:O100)</f>
        <v>#REF!</v>
      </c>
      <c r="P94" s="192" t="e">
        <f>SUM(P95:P100)</f>
        <v>#REF!</v>
      </c>
      <c r="Q94" s="192" t="e">
        <f t="shared" si="74"/>
        <v>#REF!</v>
      </c>
    </row>
    <row r="95" spans="1:17" ht="18.75" x14ac:dyDescent="0.3">
      <c r="A95" s="15">
        <v>13410</v>
      </c>
      <c r="B95" s="23" t="s">
        <v>35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7" customFormat="1" ht="18.75" x14ac:dyDescent="0.3">
      <c r="A96" s="15">
        <v>13430</v>
      </c>
      <c r="B96" s="23" t="s">
        <v>36</v>
      </c>
      <c r="C96" s="205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10" customFormat="1" ht="18.75" x14ac:dyDescent="0.3">
      <c r="A97" s="15">
        <v>13450</v>
      </c>
      <c r="B97" s="23" t="s">
        <v>147</v>
      </c>
      <c r="C97" s="205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142</v>
      </c>
      <c r="C98" s="205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136</v>
      </c>
      <c r="C99" s="205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37</v>
      </c>
      <c r="C100" s="205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9" customFormat="1" ht="18.75" x14ac:dyDescent="0.3">
      <c r="A101" s="190">
        <v>1350</v>
      </c>
      <c r="B101" s="191" t="s">
        <v>119</v>
      </c>
      <c r="C101" s="192">
        <f t="shared" ref="C101:P101" si="79">SUM(C102:C106)</f>
        <v>0</v>
      </c>
      <c r="D101" s="192" t="e">
        <f t="shared" si="79"/>
        <v>#REF!</v>
      </c>
      <c r="E101" s="192" t="e">
        <f t="shared" si="79"/>
        <v>#REF!</v>
      </c>
      <c r="F101" s="192" t="e">
        <f t="shared" si="79"/>
        <v>#REF!</v>
      </c>
      <c r="G101" s="192" t="e">
        <f t="shared" si="79"/>
        <v>#REF!</v>
      </c>
      <c r="H101" s="192" t="e">
        <f t="shared" si="79"/>
        <v>#REF!</v>
      </c>
      <c r="I101" s="192" t="e">
        <f t="shared" si="79"/>
        <v>#REF!</v>
      </c>
      <c r="J101" s="192" t="e">
        <f t="shared" si="79"/>
        <v>#REF!</v>
      </c>
      <c r="K101" s="192" t="e">
        <f t="shared" si="79"/>
        <v>#REF!</v>
      </c>
      <c r="L101" s="192" t="e">
        <f t="shared" si="79"/>
        <v>#REF!</v>
      </c>
      <c r="M101" s="192" t="e">
        <f t="shared" si="79"/>
        <v>#REF!</v>
      </c>
      <c r="N101" s="192" t="e">
        <f t="shared" si="79"/>
        <v>#REF!</v>
      </c>
      <c r="O101" s="192" t="e">
        <f t="shared" si="79"/>
        <v>#REF!</v>
      </c>
      <c r="P101" s="192" t="e">
        <f t="shared" si="79"/>
        <v>#REF!</v>
      </c>
      <c r="Q101" s="192" t="e">
        <f t="shared" si="74"/>
        <v>#REF!</v>
      </c>
    </row>
    <row r="102" spans="1:17" ht="18.75" x14ac:dyDescent="0.3">
      <c r="A102" s="15">
        <v>13501</v>
      </c>
      <c r="B102" s="24" t="s">
        <v>144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7" customFormat="1" ht="18.75" x14ac:dyDescent="0.3">
      <c r="A103" s="15">
        <v>13503</v>
      </c>
      <c r="B103" s="24" t="s">
        <v>2</v>
      </c>
      <c r="C103" s="205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7" customFormat="1" ht="18.75" x14ac:dyDescent="0.3">
      <c r="A104" s="15">
        <v>13504</v>
      </c>
      <c r="B104" s="24" t="s">
        <v>139</v>
      </c>
      <c r="C104" s="205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10" customFormat="1" ht="18.75" x14ac:dyDescent="0.3">
      <c r="A105" s="15">
        <v>13505</v>
      </c>
      <c r="B105" s="24" t="s">
        <v>148</v>
      </c>
      <c r="C105" s="205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7" customFormat="1" ht="18.75" x14ac:dyDescent="0.3">
      <c r="A106" s="15">
        <v>13509</v>
      </c>
      <c r="B106" s="24" t="s">
        <v>137</v>
      </c>
      <c r="C106" s="205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9" customFormat="1" ht="18.75" x14ac:dyDescent="0.3">
      <c r="A107" s="190">
        <v>1360</v>
      </c>
      <c r="B107" s="191" t="s">
        <v>120</v>
      </c>
      <c r="C107" s="192">
        <f t="shared" ref="C107:N107" si="80">SUM(C108:C112)</f>
        <v>0</v>
      </c>
      <c r="D107" s="192" t="e">
        <f t="shared" si="80"/>
        <v>#REF!</v>
      </c>
      <c r="E107" s="192" t="e">
        <f t="shared" si="80"/>
        <v>#REF!</v>
      </c>
      <c r="F107" s="192" t="e">
        <f t="shared" si="80"/>
        <v>#REF!</v>
      </c>
      <c r="G107" s="192" t="e">
        <f t="shared" si="80"/>
        <v>#REF!</v>
      </c>
      <c r="H107" s="192" t="e">
        <f t="shared" si="80"/>
        <v>#REF!</v>
      </c>
      <c r="I107" s="192" t="e">
        <f t="shared" si="80"/>
        <v>#REF!</v>
      </c>
      <c r="J107" s="192" t="e">
        <f t="shared" si="80"/>
        <v>#REF!</v>
      </c>
      <c r="K107" s="192" t="e">
        <f t="shared" si="80"/>
        <v>#REF!</v>
      </c>
      <c r="L107" s="192" t="e">
        <f t="shared" si="80"/>
        <v>#REF!</v>
      </c>
      <c r="M107" s="192" t="e">
        <f t="shared" si="80"/>
        <v>#REF!</v>
      </c>
      <c r="N107" s="192" t="e">
        <f t="shared" si="80"/>
        <v>#REF!</v>
      </c>
      <c r="O107" s="192" t="e">
        <f>SUM(O108:O112)</f>
        <v>#REF!</v>
      </c>
      <c r="P107" s="192" t="e">
        <f>SUM(P108:P112)</f>
        <v>#REF!</v>
      </c>
      <c r="Q107" s="192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7" customFormat="1" ht="18.75" x14ac:dyDescent="0.3">
      <c r="A109" s="15">
        <v>13620</v>
      </c>
      <c r="B109" s="24" t="s">
        <v>141</v>
      </c>
      <c r="C109" s="205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7" customFormat="1" ht="18.75" x14ac:dyDescent="0.3">
      <c r="A110" s="15">
        <v>13640</v>
      </c>
      <c r="B110" s="24" t="s">
        <v>19</v>
      </c>
      <c r="C110" s="205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30" customFormat="1" ht="18.75" x14ac:dyDescent="0.3">
      <c r="A111" s="15">
        <v>13650</v>
      </c>
      <c r="B111" s="24" t="s">
        <v>28</v>
      </c>
      <c r="C111" s="205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9" customFormat="1" ht="18.75" x14ac:dyDescent="0.3">
      <c r="A113" s="190">
        <v>1370</v>
      </c>
      <c r="B113" s="191" t="s">
        <v>121</v>
      </c>
      <c r="C113" s="192">
        <f t="shared" ref="C113:N113" si="81">SUM(C114:C115)</f>
        <v>0</v>
      </c>
      <c r="D113" s="192" t="e">
        <f t="shared" si="81"/>
        <v>#REF!</v>
      </c>
      <c r="E113" s="192" t="e">
        <f t="shared" si="81"/>
        <v>#REF!</v>
      </c>
      <c r="F113" s="192" t="e">
        <f t="shared" si="81"/>
        <v>#REF!</v>
      </c>
      <c r="G113" s="192" t="e">
        <f t="shared" si="81"/>
        <v>#REF!</v>
      </c>
      <c r="H113" s="192" t="e">
        <f t="shared" si="81"/>
        <v>#REF!</v>
      </c>
      <c r="I113" s="192" t="e">
        <f t="shared" si="81"/>
        <v>#REF!</v>
      </c>
      <c r="J113" s="192" t="e">
        <f t="shared" si="81"/>
        <v>#REF!</v>
      </c>
      <c r="K113" s="192" t="e">
        <f t="shared" si="81"/>
        <v>#REF!</v>
      </c>
      <c r="L113" s="192" t="e">
        <f t="shared" si="81"/>
        <v>#REF!</v>
      </c>
      <c r="M113" s="192" t="e">
        <f t="shared" si="81"/>
        <v>#REF!</v>
      </c>
      <c r="N113" s="192" t="e">
        <f t="shared" si="81"/>
        <v>#REF!</v>
      </c>
      <c r="O113" s="192" t="e">
        <f>SUM(O114:O115)</f>
        <v>#REF!</v>
      </c>
      <c r="P113" s="192" t="e">
        <f>SUM(P114:P115)</f>
        <v>#REF!</v>
      </c>
      <c r="Q113" s="192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6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9" customFormat="1" ht="18.75" x14ac:dyDescent="0.3">
      <c r="A116" s="190">
        <v>1380</v>
      </c>
      <c r="B116" s="191" t="s">
        <v>122</v>
      </c>
      <c r="C116" s="192">
        <f t="shared" ref="C116:P116" si="82">SUM(C117:C117)</f>
        <v>0</v>
      </c>
      <c r="D116" s="192" t="e">
        <f t="shared" si="82"/>
        <v>#REF!</v>
      </c>
      <c r="E116" s="192" t="e">
        <f t="shared" si="82"/>
        <v>#REF!</v>
      </c>
      <c r="F116" s="192" t="e">
        <f t="shared" si="82"/>
        <v>#REF!</v>
      </c>
      <c r="G116" s="192" t="e">
        <f t="shared" si="82"/>
        <v>#REF!</v>
      </c>
      <c r="H116" s="192" t="e">
        <f t="shared" si="82"/>
        <v>#REF!</v>
      </c>
      <c r="I116" s="192" t="e">
        <f t="shared" si="82"/>
        <v>#REF!</v>
      </c>
      <c r="J116" s="192" t="e">
        <f t="shared" si="82"/>
        <v>#REF!</v>
      </c>
      <c r="K116" s="192" t="e">
        <f t="shared" si="82"/>
        <v>#REF!</v>
      </c>
      <c r="L116" s="192" t="e">
        <f t="shared" si="82"/>
        <v>#REF!</v>
      </c>
      <c r="M116" s="192" t="e">
        <f t="shared" si="82"/>
        <v>#REF!</v>
      </c>
      <c r="N116" s="192" t="e">
        <f t="shared" si="82"/>
        <v>#REF!</v>
      </c>
      <c r="O116" s="192" t="e">
        <f t="shared" si="82"/>
        <v>#REF!</v>
      </c>
      <c r="P116" s="192" t="e">
        <f t="shared" si="82"/>
        <v>#REF!</v>
      </c>
      <c r="Q116" s="192" t="e">
        <f t="shared" si="74"/>
        <v>#REF!</v>
      </c>
    </row>
    <row r="117" spans="1:17" ht="18.75" x14ac:dyDescent="0.3">
      <c r="A117" s="15">
        <v>13851</v>
      </c>
      <c r="B117" s="24" t="s">
        <v>81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8" customFormat="1" ht="18.75" x14ac:dyDescent="0.3">
      <c r="A118" s="190">
        <v>1390</v>
      </c>
      <c r="B118" s="191" t="s">
        <v>126</v>
      </c>
      <c r="C118" s="192">
        <f t="shared" ref="C118:P118" si="83">SUM(C119:C119)</f>
        <v>0</v>
      </c>
      <c r="D118" s="192" t="e">
        <f t="shared" si="83"/>
        <v>#REF!</v>
      </c>
      <c r="E118" s="192" t="e">
        <f t="shared" si="83"/>
        <v>#REF!</v>
      </c>
      <c r="F118" s="192" t="e">
        <f t="shared" si="83"/>
        <v>#REF!</v>
      </c>
      <c r="G118" s="192" t="e">
        <f t="shared" si="83"/>
        <v>#REF!</v>
      </c>
      <c r="H118" s="192" t="e">
        <f t="shared" si="83"/>
        <v>#REF!</v>
      </c>
      <c r="I118" s="192" t="e">
        <f t="shared" si="83"/>
        <v>#REF!</v>
      </c>
      <c r="J118" s="192" t="e">
        <f t="shared" si="83"/>
        <v>#REF!</v>
      </c>
      <c r="K118" s="192" t="e">
        <f t="shared" si="83"/>
        <v>#REF!</v>
      </c>
      <c r="L118" s="192" t="e">
        <f t="shared" si="83"/>
        <v>#REF!</v>
      </c>
      <c r="M118" s="192" t="e">
        <f t="shared" si="83"/>
        <v>#REF!</v>
      </c>
      <c r="N118" s="192" t="e">
        <f t="shared" si="83"/>
        <v>#REF!</v>
      </c>
      <c r="O118" s="192" t="e">
        <f t="shared" si="83"/>
        <v>#REF!</v>
      </c>
      <c r="P118" s="192" t="e">
        <f t="shared" si="83"/>
        <v>#REF!</v>
      </c>
      <c r="Q118" s="192" t="e">
        <f t="shared" si="74"/>
        <v>#REF!</v>
      </c>
    </row>
    <row r="119" spans="1:17" s="196" customFormat="1" ht="18.75" x14ac:dyDescent="0.3">
      <c r="A119" s="15">
        <v>13918</v>
      </c>
      <c r="B119" s="24" t="s">
        <v>127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8" customFormat="1" ht="18.75" x14ac:dyDescent="0.3">
      <c r="A120" s="190">
        <v>1395</v>
      </c>
      <c r="B120" s="191" t="s">
        <v>128</v>
      </c>
      <c r="C120" s="192">
        <f t="shared" ref="C120:N120" si="84">SUM(C121:C124)</f>
        <v>0</v>
      </c>
      <c r="D120" s="192" t="e">
        <f t="shared" si="84"/>
        <v>#REF!</v>
      </c>
      <c r="E120" s="192" t="e">
        <f t="shared" si="84"/>
        <v>#REF!</v>
      </c>
      <c r="F120" s="192" t="e">
        <f t="shared" si="84"/>
        <v>#REF!</v>
      </c>
      <c r="G120" s="192" t="e">
        <f t="shared" si="84"/>
        <v>#REF!</v>
      </c>
      <c r="H120" s="192" t="e">
        <f t="shared" si="84"/>
        <v>#REF!</v>
      </c>
      <c r="I120" s="192" t="e">
        <f t="shared" si="84"/>
        <v>#REF!</v>
      </c>
      <c r="J120" s="192" t="e">
        <f t="shared" si="84"/>
        <v>#REF!</v>
      </c>
      <c r="K120" s="192" t="e">
        <f t="shared" si="84"/>
        <v>#REF!</v>
      </c>
      <c r="L120" s="192" t="e">
        <f t="shared" si="84"/>
        <v>#REF!</v>
      </c>
      <c r="M120" s="192" t="e">
        <f t="shared" si="84"/>
        <v>#REF!</v>
      </c>
      <c r="N120" s="192" t="e">
        <f t="shared" si="84"/>
        <v>#REF!</v>
      </c>
      <c r="O120" s="192" t="e">
        <f>SUM(O121:O124)</f>
        <v>#REF!</v>
      </c>
      <c r="P120" s="192" t="e">
        <f>SUM(P121:P124)</f>
        <v>#REF!</v>
      </c>
      <c r="Q120" s="192" t="e">
        <f>IF(P120&gt;0,P120/C120*100," ")</f>
        <v>#REF!</v>
      </c>
    </row>
    <row r="121" spans="1:17" s="196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8" customFormat="1" ht="18.75" x14ac:dyDescent="0.3">
      <c r="A122" s="15">
        <v>13951</v>
      </c>
      <c r="B122" s="24" t="s">
        <v>8</v>
      </c>
      <c r="C122" s="205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1" customFormat="1" ht="18.75" x14ac:dyDescent="0.3">
      <c r="A123" s="15">
        <v>13952</v>
      </c>
      <c r="B123" s="24" t="s">
        <v>157</v>
      </c>
      <c r="C123" s="205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6" customFormat="1" ht="18.75" x14ac:dyDescent="0.3">
      <c r="A124" s="15">
        <v>13953</v>
      </c>
      <c r="B124" s="24" t="s">
        <v>129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9" customFormat="1" ht="18.75" x14ac:dyDescent="0.3">
      <c r="A125" s="190">
        <v>1400</v>
      </c>
      <c r="B125" s="191" t="s">
        <v>123</v>
      </c>
      <c r="C125" s="192">
        <f t="shared" ref="C125:N125" si="86">SUM(C126:C129)</f>
        <v>0</v>
      </c>
      <c r="D125" s="192" t="e">
        <f t="shared" si="86"/>
        <v>#REF!</v>
      </c>
      <c r="E125" s="192" t="e">
        <f t="shared" si="86"/>
        <v>#REF!</v>
      </c>
      <c r="F125" s="192" t="e">
        <f t="shared" si="86"/>
        <v>#REF!</v>
      </c>
      <c r="G125" s="192" t="e">
        <f t="shared" si="86"/>
        <v>#REF!</v>
      </c>
      <c r="H125" s="192" t="e">
        <f t="shared" si="86"/>
        <v>#REF!</v>
      </c>
      <c r="I125" s="192" t="e">
        <f t="shared" si="86"/>
        <v>#REF!</v>
      </c>
      <c r="J125" s="192" t="e">
        <f t="shared" si="86"/>
        <v>#REF!</v>
      </c>
      <c r="K125" s="192" t="e">
        <f t="shared" si="86"/>
        <v>#REF!</v>
      </c>
      <c r="L125" s="192" t="e">
        <f t="shared" si="86"/>
        <v>#REF!</v>
      </c>
      <c r="M125" s="192" t="e">
        <f t="shared" si="86"/>
        <v>#REF!</v>
      </c>
      <c r="N125" s="192" t="e">
        <f t="shared" si="86"/>
        <v>#REF!</v>
      </c>
      <c r="O125" s="192" t="e">
        <f>SUM(O126:O129)</f>
        <v>#REF!</v>
      </c>
      <c r="P125" s="192" t="e">
        <f>SUM(P126:P129)</f>
        <v>#REF!</v>
      </c>
      <c r="Q125" s="192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3" customFormat="1" ht="18.75" x14ac:dyDescent="0.3">
      <c r="A127" s="15">
        <v>14020</v>
      </c>
      <c r="B127" s="24" t="s">
        <v>134</v>
      </c>
      <c r="C127" s="205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1" customFormat="1" ht="18.75" x14ac:dyDescent="0.3">
      <c r="A128" s="15">
        <v>14040</v>
      </c>
      <c r="B128" s="24" t="s">
        <v>29</v>
      </c>
      <c r="C128" s="205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6" customFormat="1" ht="18.75" x14ac:dyDescent="0.3">
      <c r="A129" s="15">
        <v>14050</v>
      </c>
      <c r="B129" s="24" t="s">
        <v>154</v>
      </c>
      <c r="C129" s="205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9" customFormat="1" ht="18.75" x14ac:dyDescent="0.3">
      <c r="A130" s="190">
        <v>1410</v>
      </c>
      <c r="B130" s="191" t="s">
        <v>124</v>
      </c>
      <c r="C130" s="192">
        <f t="shared" ref="C130:N130" si="88">SUM(C131:C133)</f>
        <v>0</v>
      </c>
      <c r="D130" s="192" t="e">
        <f t="shared" si="88"/>
        <v>#REF!</v>
      </c>
      <c r="E130" s="192" t="e">
        <f t="shared" si="88"/>
        <v>#REF!</v>
      </c>
      <c r="F130" s="192" t="e">
        <f t="shared" si="88"/>
        <v>#REF!</v>
      </c>
      <c r="G130" s="192" t="e">
        <f t="shared" si="88"/>
        <v>#REF!</v>
      </c>
      <c r="H130" s="192" t="e">
        <f t="shared" si="88"/>
        <v>#REF!</v>
      </c>
      <c r="I130" s="192" t="e">
        <f t="shared" si="88"/>
        <v>#REF!</v>
      </c>
      <c r="J130" s="192" t="e">
        <f t="shared" si="88"/>
        <v>#REF!</v>
      </c>
      <c r="K130" s="192" t="e">
        <f t="shared" si="88"/>
        <v>#REF!</v>
      </c>
      <c r="L130" s="192" t="e">
        <f t="shared" si="88"/>
        <v>#REF!</v>
      </c>
      <c r="M130" s="192" t="e">
        <f t="shared" si="88"/>
        <v>#REF!</v>
      </c>
      <c r="N130" s="192" t="e">
        <f t="shared" si="88"/>
        <v>#REF!</v>
      </c>
      <c r="O130" s="192" t="e">
        <f>SUM(O131:O133)</f>
        <v>#REF!</v>
      </c>
      <c r="P130" s="192" t="e">
        <f>SUM(P131:P133)</f>
        <v>#REF!</v>
      </c>
      <c r="Q130" s="192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80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6" customFormat="1" ht="18.75" x14ac:dyDescent="0.3">
      <c r="A133" s="197">
        <v>14150</v>
      </c>
      <c r="B133" s="22" t="s">
        <v>130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8" customFormat="1" ht="18.75" x14ac:dyDescent="0.3">
      <c r="A134" s="190">
        <v>1420</v>
      </c>
      <c r="B134" s="191" t="s">
        <v>125</v>
      </c>
      <c r="C134" s="192">
        <f t="shared" ref="C134:P134" si="89">SUM(C135:C135)</f>
        <v>0</v>
      </c>
      <c r="D134" s="192" t="e">
        <f t="shared" si="89"/>
        <v>#REF!</v>
      </c>
      <c r="E134" s="192" t="e">
        <f t="shared" si="89"/>
        <v>#REF!</v>
      </c>
      <c r="F134" s="192" t="e">
        <f t="shared" si="89"/>
        <v>#REF!</v>
      </c>
      <c r="G134" s="192" t="e">
        <f t="shared" si="89"/>
        <v>#REF!</v>
      </c>
      <c r="H134" s="192" t="e">
        <f t="shared" si="89"/>
        <v>#REF!</v>
      </c>
      <c r="I134" s="192" t="e">
        <f t="shared" si="89"/>
        <v>#REF!</v>
      </c>
      <c r="J134" s="192" t="e">
        <f t="shared" si="89"/>
        <v>#REF!</v>
      </c>
      <c r="K134" s="192" t="e">
        <f t="shared" si="89"/>
        <v>#REF!</v>
      </c>
      <c r="L134" s="192" t="e">
        <f t="shared" si="89"/>
        <v>#REF!</v>
      </c>
      <c r="M134" s="192" t="e">
        <f t="shared" si="89"/>
        <v>#REF!</v>
      </c>
      <c r="N134" s="192" t="e">
        <f t="shared" si="89"/>
        <v>#REF!</v>
      </c>
      <c r="O134" s="192" t="e">
        <f t="shared" si="89"/>
        <v>#REF!</v>
      </c>
      <c r="P134" s="192" t="e">
        <f t="shared" si="89"/>
        <v>#REF!</v>
      </c>
      <c r="Q134" s="192" t="e">
        <f t="shared" si="87"/>
        <v>#REF!</v>
      </c>
    </row>
    <row r="135" spans="1:17" s="208" customFormat="1" ht="18.75" x14ac:dyDescent="0.3">
      <c r="A135" s="197">
        <v>14210</v>
      </c>
      <c r="B135" s="22" t="s">
        <v>17</v>
      </c>
      <c r="C135" s="205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8" customFormat="1" ht="18.75" x14ac:dyDescent="0.3">
      <c r="A136" s="190">
        <v>1430</v>
      </c>
      <c r="B136" s="191" t="s">
        <v>131</v>
      </c>
      <c r="C136" s="192">
        <f t="shared" ref="C136:N136" si="90">SUM(C137:C138)</f>
        <v>0</v>
      </c>
      <c r="D136" s="192" t="e">
        <f t="shared" si="90"/>
        <v>#REF!</v>
      </c>
      <c r="E136" s="192" t="e">
        <f t="shared" si="90"/>
        <v>#REF!</v>
      </c>
      <c r="F136" s="192" t="e">
        <f t="shared" si="90"/>
        <v>#REF!</v>
      </c>
      <c r="G136" s="192" t="e">
        <f t="shared" si="90"/>
        <v>#REF!</v>
      </c>
      <c r="H136" s="192" t="e">
        <f t="shared" si="90"/>
        <v>#REF!</v>
      </c>
      <c r="I136" s="192" t="e">
        <f t="shared" si="90"/>
        <v>#REF!</v>
      </c>
      <c r="J136" s="192" t="e">
        <f t="shared" si="90"/>
        <v>#REF!</v>
      </c>
      <c r="K136" s="192" t="e">
        <f t="shared" si="90"/>
        <v>#REF!</v>
      </c>
      <c r="L136" s="192" t="e">
        <f t="shared" si="90"/>
        <v>#REF!</v>
      </c>
      <c r="M136" s="192" t="e">
        <f t="shared" si="90"/>
        <v>#REF!</v>
      </c>
      <c r="N136" s="192" t="e">
        <f t="shared" si="90"/>
        <v>#REF!</v>
      </c>
      <c r="O136" s="192" t="e">
        <f>SUM(O137:O138)</f>
        <v>#REF!</v>
      </c>
      <c r="P136" s="192" t="e">
        <f>SUM(P137:P138)</f>
        <v>#REF!</v>
      </c>
      <c r="Q136" s="192" t="e">
        <f t="shared" si="87"/>
        <v>#REF!</v>
      </c>
    </row>
    <row r="137" spans="1:17" s="196" customFormat="1" ht="18.75" x14ac:dyDescent="0.3">
      <c r="A137" s="197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6" customFormat="1" ht="18.75" x14ac:dyDescent="0.3">
      <c r="A138" s="197">
        <v>14320</v>
      </c>
      <c r="B138" s="22" t="s">
        <v>132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4">
        <f t="shared" ref="C139:N139" si="92">SUM(C140:C142)</f>
        <v>0</v>
      </c>
      <c r="D139" s="204" t="e">
        <f t="shared" si="92"/>
        <v>#REF!</v>
      </c>
      <c r="E139" s="204" t="e">
        <f t="shared" si="92"/>
        <v>#REF!</v>
      </c>
      <c r="F139" s="204" t="e">
        <f t="shared" si="92"/>
        <v>#REF!</v>
      </c>
      <c r="G139" s="204" t="e">
        <f t="shared" si="92"/>
        <v>#REF!</v>
      </c>
      <c r="H139" s="204" t="e">
        <f t="shared" si="92"/>
        <v>#REF!</v>
      </c>
      <c r="I139" s="204" t="e">
        <f t="shared" si="92"/>
        <v>#REF!</v>
      </c>
      <c r="J139" s="204" t="e">
        <f t="shared" si="92"/>
        <v>#REF!</v>
      </c>
      <c r="K139" s="204" t="e">
        <f t="shared" si="92"/>
        <v>#REF!</v>
      </c>
      <c r="L139" s="204" t="e">
        <f t="shared" si="92"/>
        <v>#REF!</v>
      </c>
      <c r="M139" s="204" t="e">
        <f t="shared" si="92"/>
        <v>#REF!</v>
      </c>
      <c r="N139" s="204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5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5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5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138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64" t="s">
        <v>84</v>
      </c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6"/>
    </row>
    <row r="147" spans="1:17" ht="47.25" x14ac:dyDescent="0.2">
      <c r="A147" s="153" t="s">
        <v>21</v>
      </c>
      <c r="B147" s="154" t="s">
        <v>22</v>
      </c>
      <c r="C147" s="155" t="s">
        <v>152</v>
      </c>
      <c r="D147" s="156" t="s">
        <v>40</v>
      </c>
      <c r="E147" s="156" t="s">
        <v>41</v>
      </c>
      <c r="F147" s="156" t="s">
        <v>42</v>
      </c>
      <c r="G147" s="156" t="s">
        <v>43</v>
      </c>
      <c r="H147" s="156" t="s">
        <v>44</v>
      </c>
      <c r="I147" s="156" t="s">
        <v>45</v>
      </c>
      <c r="J147" s="156" t="s">
        <v>46</v>
      </c>
      <c r="K147" s="156" t="s">
        <v>47</v>
      </c>
      <c r="L147" s="156" t="s">
        <v>48</v>
      </c>
      <c r="M147" s="156" t="s">
        <v>49</v>
      </c>
      <c r="N147" s="156" t="s">
        <v>50</v>
      </c>
      <c r="O147" s="156" t="s">
        <v>51</v>
      </c>
      <c r="P147" s="157" t="s">
        <v>52</v>
      </c>
      <c r="Q147" s="158" t="s">
        <v>79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61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39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64</v>
      </c>
      <c r="C155" s="204">
        <f t="shared" ref="C155:N155" si="95">C156+C161+C165+C172+C178+C184+C187+C189+C191+C196+C201+C207+C205</f>
        <v>0</v>
      </c>
      <c r="D155" s="204" t="e">
        <f t="shared" si="95"/>
        <v>#REF!</v>
      </c>
      <c r="E155" s="204" t="e">
        <f t="shared" si="95"/>
        <v>#REF!</v>
      </c>
      <c r="F155" s="204" t="e">
        <f t="shared" si="95"/>
        <v>#REF!</v>
      </c>
      <c r="G155" s="204" t="e">
        <f t="shared" si="95"/>
        <v>#REF!</v>
      </c>
      <c r="H155" s="204" t="e">
        <f t="shared" si="95"/>
        <v>#REF!</v>
      </c>
      <c r="I155" s="204" t="e">
        <f t="shared" si="95"/>
        <v>#REF!</v>
      </c>
      <c r="J155" s="204" t="e">
        <f t="shared" si="95"/>
        <v>#REF!</v>
      </c>
      <c r="K155" s="204" t="e">
        <f t="shared" si="95"/>
        <v>#REF!</v>
      </c>
      <c r="L155" s="204" t="e">
        <f t="shared" si="95"/>
        <v>#REF!</v>
      </c>
      <c r="M155" s="204" t="e">
        <f t="shared" si="95"/>
        <v>#REF!</v>
      </c>
      <c r="N155" s="204" t="e">
        <f t="shared" si="95"/>
        <v>#REF!</v>
      </c>
      <c r="O155" s="204" t="e">
        <f>O156+O161+O165+O172+O178+O184+O187+O189+O191+O196+O201+O207+O205</f>
        <v>#REF!</v>
      </c>
      <c r="P155" s="204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9" customFormat="1" ht="18.75" x14ac:dyDescent="0.3">
      <c r="A156" s="190">
        <v>1310</v>
      </c>
      <c r="B156" s="191" t="s">
        <v>116</v>
      </c>
      <c r="C156" s="192">
        <f t="shared" ref="C156:N156" si="97">SUM(C157:C160)</f>
        <v>0</v>
      </c>
      <c r="D156" s="192" t="e">
        <f t="shared" si="97"/>
        <v>#REF!</v>
      </c>
      <c r="E156" s="192" t="e">
        <f t="shared" si="97"/>
        <v>#REF!</v>
      </c>
      <c r="F156" s="192" t="e">
        <f t="shared" si="97"/>
        <v>#REF!</v>
      </c>
      <c r="G156" s="192" t="e">
        <f t="shared" si="97"/>
        <v>#REF!</v>
      </c>
      <c r="H156" s="192" t="e">
        <f t="shared" si="97"/>
        <v>#REF!</v>
      </c>
      <c r="I156" s="192" t="e">
        <f t="shared" si="97"/>
        <v>#REF!</v>
      </c>
      <c r="J156" s="192" t="e">
        <f t="shared" si="97"/>
        <v>#REF!</v>
      </c>
      <c r="K156" s="192" t="e">
        <f t="shared" si="97"/>
        <v>#REF!</v>
      </c>
      <c r="L156" s="192" t="e">
        <f t="shared" si="97"/>
        <v>#REF!</v>
      </c>
      <c r="M156" s="192" t="e">
        <f t="shared" si="97"/>
        <v>#REF!</v>
      </c>
      <c r="N156" s="192" t="e">
        <f t="shared" si="97"/>
        <v>#REF!</v>
      </c>
      <c r="O156" s="192" t="e">
        <f>SUM(O157:O160)</f>
        <v>#REF!</v>
      </c>
      <c r="P156" s="192" t="e">
        <f>SUM(P157:P160)</f>
        <v>#REF!</v>
      </c>
      <c r="Q156" s="192" t="e">
        <f t="shared" si="96"/>
        <v>#REF!</v>
      </c>
    </row>
    <row r="157" spans="1:17" ht="18.75" x14ac:dyDescent="0.3">
      <c r="A157" s="21">
        <v>13130</v>
      </c>
      <c r="B157" s="195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2" customFormat="1" ht="18.75" x14ac:dyDescent="0.3">
      <c r="A158" s="15">
        <v>13140</v>
      </c>
      <c r="B158" s="35" t="s">
        <v>4</v>
      </c>
      <c r="C158" s="205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7" customFormat="1" ht="18.75" x14ac:dyDescent="0.3">
      <c r="A159" s="15">
        <v>13142</v>
      </c>
      <c r="B159" s="35" t="s">
        <v>33</v>
      </c>
      <c r="C159" s="205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200" customFormat="1" ht="18.75" x14ac:dyDescent="0.3">
      <c r="A160" s="15">
        <v>13143</v>
      </c>
      <c r="B160" s="35" t="s">
        <v>140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9" customFormat="1" ht="18.75" x14ac:dyDescent="0.3">
      <c r="A161" s="190">
        <v>1330</v>
      </c>
      <c r="B161" s="191" t="s">
        <v>117</v>
      </c>
      <c r="C161" s="192">
        <f t="shared" ref="C161:P161" si="98">SUM(C162:C164)</f>
        <v>0</v>
      </c>
      <c r="D161" s="192" t="e">
        <f t="shared" si="98"/>
        <v>#REF!</v>
      </c>
      <c r="E161" s="192" t="e">
        <f t="shared" si="98"/>
        <v>#REF!</v>
      </c>
      <c r="F161" s="192" t="e">
        <f t="shared" si="98"/>
        <v>#REF!</v>
      </c>
      <c r="G161" s="192" t="e">
        <f t="shared" si="98"/>
        <v>#REF!</v>
      </c>
      <c r="H161" s="192" t="e">
        <f t="shared" si="98"/>
        <v>#REF!</v>
      </c>
      <c r="I161" s="192" t="e">
        <f t="shared" si="98"/>
        <v>#REF!</v>
      </c>
      <c r="J161" s="192" t="e">
        <f t="shared" si="98"/>
        <v>#REF!</v>
      </c>
      <c r="K161" s="192" t="e">
        <f t="shared" si="98"/>
        <v>#REF!</v>
      </c>
      <c r="L161" s="192" t="e">
        <f t="shared" si="98"/>
        <v>#REF!</v>
      </c>
      <c r="M161" s="192" t="e">
        <f t="shared" si="98"/>
        <v>#REF!</v>
      </c>
      <c r="N161" s="192" t="e">
        <f t="shared" si="98"/>
        <v>#REF!</v>
      </c>
      <c r="O161" s="192" t="e">
        <f t="shared" si="98"/>
        <v>#REF!</v>
      </c>
      <c r="P161" s="192" t="e">
        <f t="shared" si="98"/>
        <v>#REF!</v>
      </c>
      <c r="Q161" s="192" t="e">
        <f t="shared" si="96"/>
        <v>#REF!</v>
      </c>
    </row>
    <row r="162" spans="1:17" ht="18.75" x14ac:dyDescent="0.3">
      <c r="A162" s="138">
        <v>13310</v>
      </c>
      <c r="B162" s="23" t="s">
        <v>145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8" customFormat="1" ht="18.75" x14ac:dyDescent="0.3">
      <c r="A163" s="138">
        <v>13320</v>
      </c>
      <c r="B163" s="23" t="s">
        <v>6</v>
      </c>
      <c r="C163" s="205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7" customFormat="1" ht="18.75" x14ac:dyDescent="0.3">
      <c r="A164" s="138">
        <v>13330</v>
      </c>
      <c r="B164" s="23" t="s">
        <v>143</v>
      </c>
      <c r="C164" s="205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9" customFormat="1" ht="18.75" x14ac:dyDescent="0.3">
      <c r="A165" s="190">
        <v>1340</v>
      </c>
      <c r="B165" s="191" t="s">
        <v>118</v>
      </c>
      <c r="C165" s="192">
        <f t="shared" ref="C165:N165" si="99">SUM(C166:C171)</f>
        <v>0</v>
      </c>
      <c r="D165" s="192" t="e">
        <f t="shared" si="99"/>
        <v>#REF!</v>
      </c>
      <c r="E165" s="192" t="e">
        <f t="shared" si="99"/>
        <v>#REF!</v>
      </c>
      <c r="F165" s="192" t="e">
        <f t="shared" si="99"/>
        <v>#REF!</v>
      </c>
      <c r="G165" s="192" t="e">
        <f t="shared" si="99"/>
        <v>#REF!</v>
      </c>
      <c r="H165" s="192" t="e">
        <f t="shared" si="99"/>
        <v>#REF!</v>
      </c>
      <c r="I165" s="192" t="e">
        <f t="shared" si="99"/>
        <v>#REF!</v>
      </c>
      <c r="J165" s="192" t="e">
        <f t="shared" si="99"/>
        <v>#REF!</v>
      </c>
      <c r="K165" s="192" t="e">
        <f t="shared" si="99"/>
        <v>#REF!</v>
      </c>
      <c r="L165" s="192" t="e">
        <f t="shared" si="99"/>
        <v>#REF!</v>
      </c>
      <c r="M165" s="192" t="e">
        <f t="shared" si="99"/>
        <v>#REF!</v>
      </c>
      <c r="N165" s="192" t="e">
        <f t="shared" si="99"/>
        <v>#REF!</v>
      </c>
      <c r="O165" s="192" t="e">
        <f>SUM(O166:O171)</f>
        <v>#REF!</v>
      </c>
      <c r="P165" s="192" t="e">
        <f>SUM(P166:P171)</f>
        <v>#REF!</v>
      </c>
      <c r="Q165" s="192" t="e">
        <f t="shared" si="96"/>
        <v>#REF!</v>
      </c>
    </row>
    <row r="166" spans="1:17" ht="18.75" x14ac:dyDescent="0.3">
      <c r="A166" s="15">
        <v>13410</v>
      </c>
      <c r="B166" s="23" t="s">
        <v>35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36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10" customFormat="1" ht="18.75" x14ac:dyDescent="0.3">
      <c r="A168" s="15">
        <v>13450</v>
      </c>
      <c r="B168" s="23" t="s">
        <v>147</v>
      </c>
      <c r="C168" s="205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7" customFormat="1" ht="18.75" x14ac:dyDescent="0.3">
      <c r="A169" s="15">
        <v>13460</v>
      </c>
      <c r="B169" s="23" t="s">
        <v>142</v>
      </c>
      <c r="C169" s="205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136</v>
      </c>
      <c r="C170" s="205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37</v>
      </c>
      <c r="C171" s="205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9" customFormat="1" ht="18.75" x14ac:dyDescent="0.3">
      <c r="A172" s="190">
        <v>1350</v>
      </c>
      <c r="B172" s="191" t="s">
        <v>119</v>
      </c>
      <c r="C172" s="192">
        <f t="shared" ref="C172:P172" si="101">SUM(C173:C177)</f>
        <v>0</v>
      </c>
      <c r="D172" s="192" t="e">
        <f t="shared" si="101"/>
        <v>#REF!</v>
      </c>
      <c r="E172" s="192" t="e">
        <f t="shared" si="101"/>
        <v>#REF!</v>
      </c>
      <c r="F172" s="192" t="e">
        <f t="shared" si="101"/>
        <v>#REF!</v>
      </c>
      <c r="G172" s="192" t="e">
        <f t="shared" si="101"/>
        <v>#REF!</v>
      </c>
      <c r="H172" s="192" t="e">
        <f t="shared" si="101"/>
        <v>#REF!</v>
      </c>
      <c r="I172" s="192" t="e">
        <f t="shared" si="101"/>
        <v>#REF!</v>
      </c>
      <c r="J172" s="192" t="e">
        <f t="shared" si="101"/>
        <v>#REF!</v>
      </c>
      <c r="K172" s="192" t="e">
        <f t="shared" si="101"/>
        <v>#REF!</v>
      </c>
      <c r="L172" s="192" t="e">
        <f t="shared" si="101"/>
        <v>#REF!</v>
      </c>
      <c r="M172" s="192" t="e">
        <f t="shared" si="101"/>
        <v>#REF!</v>
      </c>
      <c r="N172" s="192" t="e">
        <f t="shared" si="101"/>
        <v>#REF!</v>
      </c>
      <c r="O172" s="192" t="e">
        <f t="shared" si="101"/>
        <v>#REF!</v>
      </c>
      <c r="P172" s="192" t="e">
        <f t="shared" si="101"/>
        <v>#REF!</v>
      </c>
      <c r="Q172" s="192" t="e">
        <f t="shared" si="96"/>
        <v>#REF!</v>
      </c>
    </row>
    <row r="173" spans="1:17" ht="18.75" x14ac:dyDescent="0.3">
      <c r="A173" s="15">
        <v>13501</v>
      </c>
      <c r="B173" s="24" t="s">
        <v>144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7" customFormat="1" ht="18.75" x14ac:dyDescent="0.3">
      <c r="A174" s="15">
        <v>13503</v>
      </c>
      <c r="B174" s="24" t="s">
        <v>2</v>
      </c>
      <c r="C174" s="205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7" customFormat="1" ht="18.75" x14ac:dyDescent="0.3">
      <c r="A175" s="15">
        <v>13504</v>
      </c>
      <c r="B175" s="24" t="s">
        <v>139</v>
      </c>
      <c r="C175" s="205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10" customFormat="1" ht="18.75" x14ac:dyDescent="0.3">
      <c r="A176" s="15">
        <v>13505</v>
      </c>
      <c r="B176" s="24" t="s">
        <v>148</v>
      </c>
      <c r="C176" s="205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7" customFormat="1" ht="18.75" x14ac:dyDescent="0.3">
      <c r="A177" s="15">
        <v>13509</v>
      </c>
      <c r="B177" s="24" t="s">
        <v>137</v>
      </c>
      <c r="C177" s="205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9" customFormat="1" ht="18.75" x14ac:dyDescent="0.3">
      <c r="A178" s="190">
        <v>1360</v>
      </c>
      <c r="B178" s="191" t="s">
        <v>120</v>
      </c>
      <c r="C178" s="192">
        <f t="shared" ref="C178:N178" si="102">SUM(C179:C183)</f>
        <v>0</v>
      </c>
      <c r="D178" s="192" t="e">
        <f t="shared" si="102"/>
        <v>#REF!</v>
      </c>
      <c r="E178" s="192" t="e">
        <f t="shared" si="102"/>
        <v>#REF!</v>
      </c>
      <c r="F178" s="192" t="e">
        <f t="shared" si="102"/>
        <v>#REF!</v>
      </c>
      <c r="G178" s="192" t="e">
        <f t="shared" si="102"/>
        <v>#REF!</v>
      </c>
      <c r="H178" s="192" t="e">
        <f t="shared" si="102"/>
        <v>#REF!</v>
      </c>
      <c r="I178" s="192" t="e">
        <f t="shared" si="102"/>
        <v>#REF!</v>
      </c>
      <c r="J178" s="192" t="e">
        <f t="shared" si="102"/>
        <v>#REF!</v>
      </c>
      <c r="K178" s="192" t="e">
        <f t="shared" si="102"/>
        <v>#REF!</v>
      </c>
      <c r="L178" s="192" t="e">
        <f t="shared" si="102"/>
        <v>#REF!</v>
      </c>
      <c r="M178" s="192" t="e">
        <f t="shared" si="102"/>
        <v>#REF!</v>
      </c>
      <c r="N178" s="192" t="e">
        <f t="shared" si="102"/>
        <v>#REF!</v>
      </c>
      <c r="O178" s="192" t="e">
        <f>SUM(O179:O183)</f>
        <v>#REF!</v>
      </c>
      <c r="P178" s="192" t="e">
        <f>SUM(P179:P183)</f>
        <v>#REF!</v>
      </c>
      <c r="Q178" s="192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7" customFormat="1" ht="18.75" x14ac:dyDescent="0.3">
      <c r="A180" s="15">
        <v>13620</v>
      </c>
      <c r="B180" s="24" t="s">
        <v>141</v>
      </c>
      <c r="C180" s="205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7" customFormat="1" ht="18.75" x14ac:dyDescent="0.3">
      <c r="A181" s="15">
        <v>13640</v>
      </c>
      <c r="B181" s="24" t="s">
        <v>19</v>
      </c>
      <c r="C181" s="205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30" customFormat="1" ht="18.75" x14ac:dyDescent="0.3">
      <c r="A182" s="15">
        <v>13650</v>
      </c>
      <c r="B182" s="24" t="s">
        <v>28</v>
      </c>
      <c r="C182" s="205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9" customFormat="1" ht="18.75" x14ac:dyDescent="0.3">
      <c r="A184" s="190">
        <v>1370</v>
      </c>
      <c r="B184" s="191" t="s">
        <v>121</v>
      </c>
      <c r="C184" s="192">
        <f t="shared" ref="C184:N184" si="103">SUM(C185:C186)</f>
        <v>0</v>
      </c>
      <c r="D184" s="192" t="e">
        <f t="shared" si="103"/>
        <v>#REF!</v>
      </c>
      <c r="E184" s="192" t="e">
        <f t="shared" si="103"/>
        <v>#REF!</v>
      </c>
      <c r="F184" s="192" t="e">
        <f t="shared" si="103"/>
        <v>#REF!</v>
      </c>
      <c r="G184" s="192" t="e">
        <f t="shared" si="103"/>
        <v>#REF!</v>
      </c>
      <c r="H184" s="192" t="e">
        <f t="shared" si="103"/>
        <v>#REF!</v>
      </c>
      <c r="I184" s="192" t="e">
        <f t="shared" si="103"/>
        <v>#REF!</v>
      </c>
      <c r="J184" s="192" t="e">
        <f t="shared" si="103"/>
        <v>#REF!</v>
      </c>
      <c r="K184" s="192" t="e">
        <f t="shared" si="103"/>
        <v>#REF!</v>
      </c>
      <c r="L184" s="192" t="e">
        <f t="shared" si="103"/>
        <v>#REF!</v>
      </c>
      <c r="M184" s="192" t="e">
        <f t="shared" si="103"/>
        <v>#REF!</v>
      </c>
      <c r="N184" s="192" t="e">
        <f t="shared" si="103"/>
        <v>#REF!</v>
      </c>
      <c r="O184" s="192" t="e">
        <f>SUM(O185:O186)</f>
        <v>#REF!</v>
      </c>
      <c r="P184" s="192" t="e">
        <f>SUM(P185:P186)</f>
        <v>#REF!</v>
      </c>
      <c r="Q184" s="192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6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9" customFormat="1" ht="18.75" x14ac:dyDescent="0.3">
      <c r="A187" s="190">
        <v>1380</v>
      </c>
      <c r="B187" s="191" t="s">
        <v>122</v>
      </c>
      <c r="C187" s="192">
        <f t="shared" ref="C187:P187" si="104">SUM(C188:C188)</f>
        <v>0</v>
      </c>
      <c r="D187" s="192" t="e">
        <f t="shared" si="104"/>
        <v>#REF!</v>
      </c>
      <c r="E187" s="192" t="e">
        <f t="shared" si="104"/>
        <v>#REF!</v>
      </c>
      <c r="F187" s="192" t="e">
        <f t="shared" si="104"/>
        <v>#REF!</v>
      </c>
      <c r="G187" s="192" t="e">
        <f t="shared" si="104"/>
        <v>#REF!</v>
      </c>
      <c r="H187" s="192" t="e">
        <f t="shared" si="104"/>
        <v>#REF!</v>
      </c>
      <c r="I187" s="192" t="e">
        <f t="shared" si="104"/>
        <v>#REF!</v>
      </c>
      <c r="J187" s="192" t="e">
        <f t="shared" si="104"/>
        <v>#REF!</v>
      </c>
      <c r="K187" s="192" t="e">
        <f t="shared" si="104"/>
        <v>#REF!</v>
      </c>
      <c r="L187" s="192" t="e">
        <f t="shared" si="104"/>
        <v>#REF!</v>
      </c>
      <c r="M187" s="192" t="e">
        <f t="shared" si="104"/>
        <v>#REF!</v>
      </c>
      <c r="N187" s="192" t="e">
        <f t="shared" si="104"/>
        <v>#REF!</v>
      </c>
      <c r="O187" s="192" t="e">
        <f t="shared" si="104"/>
        <v>#REF!</v>
      </c>
      <c r="P187" s="192" t="e">
        <f t="shared" si="104"/>
        <v>#REF!</v>
      </c>
      <c r="Q187" s="192" t="e">
        <f t="shared" si="96"/>
        <v>#REF!</v>
      </c>
    </row>
    <row r="188" spans="1:17" ht="18.75" x14ac:dyDescent="0.3">
      <c r="A188" s="15">
        <v>13851</v>
      </c>
      <c r="B188" s="24" t="s">
        <v>81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6" customFormat="1" ht="18.75" x14ac:dyDescent="0.3">
      <c r="A189" s="190">
        <v>1390</v>
      </c>
      <c r="B189" s="191" t="s">
        <v>126</v>
      </c>
      <c r="C189" s="192">
        <f t="shared" ref="C189:P189" si="105">SUM(C190:C190)</f>
        <v>0</v>
      </c>
      <c r="D189" s="192" t="e">
        <f t="shared" si="105"/>
        <v>#REF!</v>
      </c>
      <c r="E189" s="192" t="e">
        <f t="shared" si="105"/>
        <v>#REF!</v>
      </c>
      <c r="F189" s="192" t="e">
        <f t="shared" si="105"/>
        <v>#REF!</v>
      </c>
      <c r="G189" s="192" t="e">
        <f t="shared" si="105"/>
        <v>#REF!</v>
      </c>
      <c r="H189" s="192" t="e">
        <f t="shared" si="105"/>
        <v>#REF!</v>
      </c>
      <c r="I189" s="192" t="e">
        <f t="shared" si="105"/>
        <v>#REF!</v>
      </c>
      <c r="J189" s="192" t="e">
        <f t="shared" si="105"/>
        <v>#REF!</v>
      </c>
      <c r="K189" s="192" t="e">
        <f t="shared" si="105"/>
        <v>#REF!</v>
      </c>
      <c r="L189" s="192" t="e">
        <f t="shared" si="105"/>
        <v>#REF!</v>
      </c>
      <c r="M189" s="192" t="e">
        <f t="shared" si="105"/>
        <v>#REF!</v>
      </c>
      <c r="N189" s="192" t="e">
        <f t="shared" si="105"/>
        <v>#REF!</v>
      </c>
      <c r="O189" s="192" t="e">
        <f t="shared" si="105"/>
        <v>#REF!</v>
      </c>
      <c r="P189" s="192" t="e">
        <f t="shared" si="105"/>
        <v>#REF!</v>
      </c>
      <c r="Q189" s="192" t="e">
        <f t="shared" si="96"/>
        <v>#REF!</v>
      </c>
    </row>
    <row r="190" spans="1:17" s="196" customFormat="1" ht="18.75" x14ac:dyDescent="0.3">
      <c r="A190" s="15">
        <v>13918</v>
      </c>
      <c r="B190" s="24" t="s">
        <v>127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6" customFormat="1" ht="18.75" x14ac:dyDescent="0.3">
      <c r="A191" s="190">
        <v>1395</v>
      </c>
      <c r="B191" s="191" t="s">
        <v>128</v>
      </c>
      <c r="C191" s="192">
        <f t="shared" ref="C191:N191" si="106">SUM(C192:C195)</f>
        <v>0</v>
      </c>
      <c r="D191" s="192" t="e">
        <f t="shared" si="106"/>
        <v>#REF!</v>
      </c>
      <c r="E191" s="192" t="e">
        <f t="shared" si="106"/>
        <v>#REF!</v>
      </c>
      <c r="F191" s="192" t="e">
        <f t="shared" si="106"/>
        <v>#REF!</v>
      </c>
      <c r="G191" s="192" t="e">
        <f t="shared" si="106"/>
        <v>#REF!</v>
      </c>
      <c r="H191" s="192" t="e">
        <f t="shared" si="106"/>
        <v>#REF!</v>
      </c>
      <c r="I191" s="192" t="e">
        <f t="shared" si="106"/>
        <v>#REF!</v>
      </c>
      <c r="J191" s="192" t="e">
        <f t="shared" si="106"/>
        <v>#REF!</v>
      </c>
      <c r="K191" s="192" t="e">
        <f t="shared" si="106"/>
        <v>#REF!</v>
      </c>
      <c r="L191" s="192" t="e">
        <f t="shared" si="106"/>
        <v>#REF!</v>
      </c>
      <c r="M191" s="192" t="e">
        <f t="shared" si="106"/>
        <v>#REF!</v>
      </c>
      <c r="N191" s="192" t="e">
        <f t="shared" si="106"/>
        <v>#REF!</v>
      </c>
      <c r="O191" s="192" t="e">
        <f>SUM(O192:O195)</f>
        <v>#REF!</v>
      </c>
      <c r="P191" s="192" t="e">
        <f>SUM(P192:P195)</f>
        <v>#REF!</v>
      </c>
      <c r="Q191" s="192" t="e">
        <f t="shared" si="96"/>
        <v>#REF!</v>
      </c>
    </row>
    <row r="192" spans="1:17" s="196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8" customFormat="1" ht="18.75" x14ac:dyDescent="0.3">
      <c r="A193" s="15">
        <v>13951</v>
      </c>
      <c r="B193" s="24" t="s">
        <v>8</v>
      </c>
      <c r="C193" s="205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1" customFormat="1" ht="18.75" x14ac:dyDescent="0.3">
      <c r="A194" s="15">
        <v>13952</v>
      </c>
      <c r="B194" s="24" t="s">
        <v>157</v>
      </c>
      <c r="C194" s="205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6" customFormat="1" ht="18.75" x14ac:dyDescent="0.3">
      <c r="A195" s="15">
        <v>13953</v>
      </c>
      <c r="B195" s="24" t="s">
        <v>129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9" customFormat="1" ht="18.75" x14ac:dyDescent="0.3">
      <c r="A196" s="190">
        <v>1400</v>
      </c>
      <c r="B196" s="191" t="s">
        <v>123</v>
      </c>
      <c r="C196" s="192">
        <f t="shared" ref="C196:N196" si="107">SUM(C197:C200)</f>
        <v>0</v>
      </c>
      <c r="D196" s="192" t="e">
        <f t="shared" si="107"/>
        <v>#REF!</v>
      </c>
      <c r="E196" s="192" t="e">
        <f t="shared" si="107"/>
        <v>#REF!</v>
      </c>
      <c r="F196" s="192" t="e">
        <f t="shared" si="107"/>
        <v>#REF!</v>
      </c>
      <c r="G196" s="192" t="e">
        <f t="shared" si="107"/>
        <v>#REF!</v>
      </c>
      <c r="H196" s="192" t="e">
        <f t="shared" si="107"/>
        <v>#REF!</v>
      </c>
      <c r="I196" s="192" t="e">
        <f t="shared" si="107"/>
        <v>#REF!</v>
      </c>
      <c r="J196" s="192" t="e">
        <f t="shared" si="107"/>
        <v>#REF!</v>
      </c>
      <c r="K196" s="192" t="e">
        <f t="shared" si="107"/>
        <v>#REF!</v>
      </c>
      <c r="L196" s="192" t="e">
        <f t="shared" si="107"/>
        <v>#REF!</v>
      </c>
      <c r="M196" s="192" t="e">
        <f t="shared" si="107"/>
        <v>#REF!</v>
      </c>
      <c r="N196" s="192" t="e">
        <f t="shared" si="107"/>
        <v>#REF!</v>
      </c>
      <c r="O196" s="192" t="e">
        <f>SUM(O197:O200)</f>
        <v>#REF!</v>
      </c>
      <c r="P196" s="192" t="e">
        <f>SUM(P197:P200)</f>
        <v>#REF!</v>
      </c>
      <c r="Q196" s="192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3" customFormat="1" ht="18.75" x14ac:dyDescent="0.3">
      <c r="A198" s="15">
        <v>14020</v>
      </c>
      <c r="B198" s="24" t="s">
        <v>134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1" customFormat="1" ht="18.75" x14ac:dyDescent="0.3">
      <c r="A199" s="15">
        <v>14040</v>
      </c>
      <c r="B199" s="24" t="s">
        <v>29</v>
      </c>
      <c r="C199" s="205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6" customFormat="1" ht="18.75" x14ac:dyDescent="0.3">
      <c r="A200" s="15">
        <v>14050</v>
      </c>
      <c r="B200" s="24" t="s">
        <v>154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9" customFormat="1" ht="18.75" x14ac:dyDescent="0.3">
      <c r="A201" s="190">
        <v>1410</v>
      </c>
      <c r="B201" s="191" t="s">
        <v>124</v>
      </c>
      <c r="C201" s="192">
        <f t="shared" ref="C201:N201" si="108">SUM(C202:C204)</f>
        <v>0</v>
      </c>
      <c r="D201" s="192" t="e">
        <f t="shared" si="108"/>
        <v>#REF!</v>
      </c>
      <c r="E201" s="192" t="e">
        <f t="shared" si="108"/>
        <v>#REF!</v>
      </c>
      <c r="F201" s="192" t="e">
        <f t="shared" si="108"/>
        <v>#REF!</v>
      </c>
      <c r="G201" s="192" t="e">
        <f t="shared" si="108"/>
        <v>#REF!</v>
      </c>
      <c r="H201" s="192" t="e">
        <f t="shared" si="108"/>
        <v>#REF!</v>
      </c>
      <c r="I201" s="192" t="e">
        <f t="shared" si="108"/>
        <v>#REF!</v>
      </c>
      <c r="J201" s="192" t="e">
        <f t="shared" si="108"/>
        <v>#REF!</v>
      </c>
      <c r="K201" s="192" t="e">
        <f t="shared" si="108"/>
        <v>#REF!</v>
      </c>
      <c r="L201" s="192" t="e">
        <f t="shared" si="108"/>
        <v>#REF!</v>
      </c>
      <c r="M201" s="192" t="e">
        <f t="shared" si="108"/>
        <v>#REF!</v>
      </c>
      <c r="N201" s="192" t="e">
        <f t="shared" si="108"/>
        <v>#REF!</v>
      </c>
      <c r="O201" s="192" t="e">
        <f>SUM(O202:O204)</f>
        <v>#REF!</v>
      </c>
      <c r="P201" s="192" t="e">
        <f>SUM(P202:P204)</f>
        <v>#REF!</v>
      </c>
      <c r="Q201" s="192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80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6" customFormat="1" ht="18.75" x14ac:dyDescent="0.3">
      <c r="A204" s="197">
        <v>14150</v>
      </c>
      <c r="B204" s="22" t="s">
        <v>130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8" customFormat="1" ht="18.75" x14ac:dyDescent="0.3">
      <c r="A205" s="190">
        <v>1420</v>
      </c>
      <c r="B205" s="191" t="s">
        <v>125</v>
      </c>
      <c r="C205" s="192">
        <f t="shared" ref="C205:P205" si="111">SUM(C206:C206)</f>
        <v>0</v>
      </c>
      <c r="D205" s="192" t="e">
        <f t="shared" si="111"/>
        <v>#REF!</v>
      </c>
      <c r="E205" s="192" t="e">
        <f t="shared" si="111"/>
        <v>#REF!</v>
      </c>
      <c r="F205" s="192" t="e">
        <f t="shared" si="111"/>
        <v>#REF!</v>
      </c>
      <c r="G205" s="192" t="e">
        <f t="shared" si="111"/>
        <v>#REF!</v>
      </c>
      <c r="H205" s="192" t="e">
        <f t="shared" si="111"/>
        <v>#REF!</v>
      </c>
      <c r="I205" s="192" t="e">
        <f t="shared" si="111"/>
        <v>#REF!</v>
      </c>
      <c r="J205" s="192" t="e">
        <f t="shared" si="111"/>
        <v>#REF!</v>
      </c>
      <c r="K205" s="192" t="e">
        <f t="shared" si="111"/>
        <v>#REF!</v>
      </c>
      <c r="L205" s="192" t="e">
        <f t="shared" si="111"/>
        <v>#REF!</v>
      </c>
      <c r="M205" s="192" t="e">
        <f t="shared" si="111"/>
        <v>#REF!</v>
      </c>
      <c r="N205" s="192" t="e">
        <f t="shared" si="111"/>
        <v>#REF!</v>
      </c>
      <c r="O205" s="192" t="e">
        <f t="shared" si="111"/>
        <v>#REF!</v>
      </c>
      <c r="P205" s="192" t="e">
        <f t="shared" si="111"/>
        <v>#REF!</v>
      </c>
      <c r="Q205" s="192" t="e">
        <f>IF(P205&gt;0,P205/C205*100," ")</f>
        <v>#REF!</v>
      </c>
    </row>
    <row r="206" spans="1:17" s="208" customFormat="1" ht="18.75" x14ac:dyDescent="0.3">
      <c r="A206" s="197">
        <v>14210</v>
      </c>
      <c r="B206" s="22" t="s">
        <v>17</v>
      </c>
      <c r="C206" s="205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6" customFormat="1" ht="18.75" x14ac:dyDescent="0.3">
      <c r="A207" s="190">
        <v>1430</v>
      </c>
      <c r="B207" s="191" t="s">
        <v>131</v>
      </c>
      <c r="C207" s="192">
        <f t="shared" ref="C207:N207" si="112">SUM(C208:C209)</f>
        <v>0</v>
      </c>
      <c r="D207" s="192" t="e">
        <f t="shared" si="112"/>
        <v>#REF!</v>
      </c>
      <c r="E207" s="192" t="e">
        <f t="shared" si="112"/>
        <v>#REF!</v>
      </c>
      <c r="F207" s="192" t="e">
        <f t="shared" si="112"/>
        <v>#REF!</v>
      </c>
      <c r="G207" s="192" t="e">
        <f t="shared" si="112"/>
        <v>#REF!</v>
      </c>
      <c r="H207" s="192" t="e">
        <f t="shared" si="112"/>
        <v>#REF!</v>
      </c>
      <c r="I207" s="192" t="e">
        <f t="shared" si="112"/>
        <v>#REF!</v>
      </c>
      <c r="J207" s="192" t="e">
        <f t="shared" si="112"/>
        <v>#REF!</v>
      </c>
      <c r="K207" s="192" t="e">
        <f t="shared" si="112"/>
        <v>#REF!</v>
      </c>
      <c r="L207" s="192" t="e">
        <f t="shared" si="112"/>
        <v>#REF!</v>
      </c>
      <c r="M207" s="192" t="e">
        <f t="shared" si="112"/>
        <v>#REF!</v>
      </c>
      <c r="N207" s="192" t="e">
        <f t="shared" si="112"/>
        <v>#REF!</v>
      </c>
      <c r="O207" s="192" t="e">
        <f>SUM(O208:O209)</f>
        <v>#REF!</v>
      </c>
      <c r="P207" s="192" t="e">
        <f>SUM(P208:P209)</f>
        <v>#REF!</v>
      </c>
      <c r="Q207" s="192" t="e">
        <f>IF(P207&gt;0,P207/C207*100," ")</f>
        <v>#REF!</v>
      </c>
    </row>
    <row r="208" spans="1:17" s="196" customFormat="1" ht="18.75" x14ac:dyDescent="0.3">
      <c r="A208" s="197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6" customFormat="1" ht="18.75" x14ac:dyDescent="0.3">
      <c r="A209" s="197">
        <v>14320</v>
      </c>
      <c r="B209" s="22" t="s">
        <v>132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4">
        <f t="shared" ref="C210:N210" si="113">SUM(C211:C213)</f>
        <v>0</v>
      </c>
      <c r="D210" s="204" t="e">
        <f t="shared" si="113"/>
        <v>#REF!</v>
      </c>
      <c r="E210" s="204" t="e">
        <f t="shared" si="113"/>
        <v>#REF!</v>
      </c>
      <c r="F210" s="204" t="e">
        <f t="shared" si="113"/>
        <v>#REF!</v>
      </c>
      <c r="G210" s="204" t="e">
        <f t="shared" si="113"/>
        <v>#REF!</v>
      </c>
      <c r="H210" s="204" t="e">
        <f t="shared" si="113"/>
        <v>#REF!</v>
      </c>
      <c r="I210" s="204" t="e">
        <f t="shared" si="113"/>
        <v>#REF!</v>
      </c>
      <c r="J210" s="204" t="e">
        <f t="shared" si="113"/>
        <v>#REF!</v>
      </c>
      <c r="K210" s="204" t="e">
        <f t="shared" si="113"/>
        <v>#REF!</v>
      </c>
      <c r="L210" s="204" t="e">
        <f t="shared" si="113"/>
        <v>#REF!</v>
      </c>
      <c r="M210" s="204" t="e">
        <f t="shared" si="113"/>
        <v>#REF!</v>
      </c>
      <c r="N210" s="204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64" t="s">
        <v>85</v>
      </c>
      <c r="B217" s="265"/>
      <c r="C217" s="265"/>
      <c r="D217" s="265"/>
      <c r="E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6"/>
    </row>
    <row r="218" spans="1:17" ht="47.25" x14ac:dyDescent="0.2">
      <c r="A218" s="153" t="s">
        <v>21</v>
      </c>
      <c r="B218" s="154" t="s">
        <v>22</v>
      </c>
      <c r="C218" s="155" t="s">
        <v>152</v>
      </c>
      <c r="D218" s="156" t="s">
        <v>40</v>
      </c>
      <c r="E218" s="156" t="s">
        <v>41</v>
      </c>
      <c r="F218" s="156" t="s">
        <v>42</v>
      </c>
      <c r="G218" s="156" t="s">
        <v>43</v>
      </c>
      <c r="H218" s="156" t="s">
        <v>44</v>
      </c>
      <c r="I218" s="156" t="s">
        <v>45</v>
      </c>
      <c r="J218" s="156" t="s">
        <v>46</v>
      </c>
      <c r="K218" s="156" t="s">
        <v>47</v>
      </c>
      <c r="L218" s="156" t="s">
        <v>48</v>
      </c>
      <c r="M218" s="156" t="s">
        <v>49</v>
      </c>
      <c r="N218" s="156" t="s">
        <v>50</v>
      </c>
      <c r="O218" s="156" t="s">
        <v>51</v>
      </c>
      <c r="P218" s="157" t="s">
        <v>52</v>
      </c>
      <c r="Q218" s="158" t="s">
        <v>79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61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39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64</v>
      </c>
      <c r="C226" s="204">
        <f t="shared" ref="C226:N226" si="116">C227+C232+C236+C243+C249+C255+C258+C260+C262+C267+C272+C278+C276</f>
        <v>0</v>
      </c>
      <c r="D226" s="204" t="e">
        <f t="shared" si="116"/>
        <v>#REF!</v>
      </c>
      <c r="E226" s="204" t="e">
        <f t="shared" si="116"/>
        <v>#REF!</v>
      </c>
      <c r="F226" s="204" t="e">
        <f t="shared" si="116"/>
        <v>#REF!</v>
      </c>
      <c r="G226" s="204" t="e">
        <f t="shared" si="116"/>
        <v>#REF!</v>
      </c>
      <c r="H226" s="204" t="e">
        <f t="shared" si="116"/>
        <v>#REF!</v>
      </c>
      <c r="I226" s="204" t="e">
        <f t="shared" si="116"/>
        <v>#REF!</v>
      </c>
      <c r="J226" s="204" t="e">
        <f t="shared" si="116"/>
        <v>#REF!</v>
      </c>
      <c r="K226" s="204" t="e">
        <f t="shared" si="116"/>
        <v>#REF!</v>
      </c>
      <c r="L226" s="204" t="e">
        <f t="shared" si="116"/>
        <v>#REF!</v>
      </c>
      <c r="M226" s="204" t="e">
        <f t="shared" si="116"/>
        <v>#REF!</v>
      </c>
      <c r="N226" s="204" t="e">
        <f t="shared" si="116"/>
        <v>#REF!</v>
      </c>
      <c r="O226" s="204" t="e">
        <f>O227+O232+O236+O243+O249+O255+O258+O260+O262+O267+O272+O278+O276</f>
        <v>#REF!</v>
      </c>
      <c r="P226" s="204" t="e">
        <f>P227+P232+P236+P243+P249+P255+P258+P260+P262+P267+P272+P278+P276</f>
        <v>#REF!</v>
      </c>
      <c r="Q226" s="204" t="e">
        <f>IF(P226&gt;0,P226/C226*100," ")</f>
        <v>#REF!</v>
      </c>
    </row>
    <row r="227" spans="1:17" s="189" customFormat="1" ht="18.75" x14ac:dyDescent="0.3">
      <c r="A227" s="190">
        <v>1310</v>
      </c>
      <c r="B227" s="191" t="s">
        <v>116</v>
      </c>
      <c r="C227" s="192">
        <f t="shared" ref="C227:N227" si="117">SUM(C228:C231)</f>
        <v>0</v>
      </c>
      <c r="D227" s="192" t="e">
        <f t="shared" si="117"/>
        <v>#REF!</v>
      </c>
      <c r="E227" s="192" t="e">
        <f t="shared" si="117"/>
        <v>#REF!</v>
      </c>
      <c r="F227" s="192" t="e">
        <f t="shared" si="117"/>
        <v>#REF!</v>
      </c>
      <c r="G227" s="192" t="e">
        <f t="shared" si="117"/>
        <v>#REF!</v>
      </c>
      <c r="H227" s="192" t="e">
        <f t="shared" si="117"/>
        <v>#REF!</v>
      </c>
      <c r="I227" s="192" t="e">
        <f t="shared" si="117"/>
        <v>#REF!</v>
      </c>
      <c r="J227" s="192" t="e">
        <f t="shared" si="117"/>
        <v>#REF!</v>
      </c>
      <c r="K227" s="192" t="e">
        <f t="shared" si="117"/>
        <v>#REF!</v>
      </c>
      <c r="L227" s="192" t="e">
        <f t="shared" si="117"/>
        <v>#REF!</v>
      </c>
      <c r="M227" s="192" t="e">
        <f t="shared" si="117"/>
        <v>#REF!</v>
      </c>
      <c r="N227" s="192" t="e">
        <f t="shared" si="117"/>
        <v>#REF!</v>
      </c>
      <c r="O227" s="192" t="e">
        <f>SUM(O228:O231)</f>
        <v>#REF!</v>
      </c>
      <c r="P227" s="192" t="e">
        <f>SUM(P228:P231)</f>
        <v>#REF!</v>
      </c>
      <c r="Q227" s="192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5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2" customFormat="1" ht="18.75" x14ac:dyDescent="0.3">
      <c r="A229" s="15">
        <v>13140</v>
      </c>
      <c r="B229" s="35" t="s">
        <v>4</v>
      </c>
      <c r="C229" s="205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7" customFormat="1" ht="18.75" x14ac:dyDescent="0.3">
      <c r="A230" s="15">
        <v>13142</v>
      </c>
      <c r="B230" s="35" t="s">
        <v>33</v>
      </c>
      <c r="C230" s="205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200" customFormat="1" ht="18.75" x14ac:dyDescent="0.3">
      <c r="A231" s="15">
        <v>13143</v>
      </c>
      <c r="B231" s="35" t="s">
        <v>140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9" customFormat="1" ht="18.75" x14ac:dyDescent="0.3">
      <c r="A232" s="190">
        <v>1330</v>
      </c>
      <c r="B232" s="191" t="s">
        <v>117</v>
      </c>
      <c r="C232" s="192">
        <f t="shared" ref="C232:P232" si="119">SUM(C233:C235)</f>
        <v>0</v>
      </c>
      <c r="D232" s="192" t="e">
        <f t="shared" si="119"/>
        <v>#REF!</v>
      </c>
      <c r="E232" s="192" t="e">
        <f t="shared" si="119"/>
        <v>#REF!</v>
      </c>
      <c r="F232" s="192" t="e">
        <f t="shared" si="119"/>
        <v>#REF!</v>
      </c>
      <c r="G232" s="192" t="e">
        <f t="shared" si="119"/>
        <v>#REF!</v>
      </c>
      <c r="H232" s="192" t="e">
        <f t="shared" si="119"/>
        <v>#REF!</v>
      </c>
      <c r="I232" s="192" t="e">
        <f t="shared" si="119"/>
        <v>#REF!</v>
      </c>
      <c r="J232" s="192" t="e">
        <f t="shared" si="119"/>
        <v>#REF!</v>
      </c>
      <c r="K232" s="192" t="e">
        <f t="shared" si="119"/>
        <v>#REF!</v>
      </c>
      <c r="L232" s="192" t="e">
        <f t="shared" si="119"/>
        <v>#REF!</v>
      </c>
      <c r="M232" s="192" t="e">
        <f t="shared" si="119"/>
        <v>#REF!</v>
      </c>
      <c r="N232" s="192" t="e">
        <f t="shared" si="119"/>
        <v>#REF!</v>
      </c>
      <c r="O232" s="192" t="e">
        <f t="shared" si="119"/>
        <v>#REF!</v>
      </c>
      <c r="P232" s="192" t="e">
        <f t="shared" si="119"/>
        <v>#REF!</v>
      </c>
      <c r="Q232" s="192" t="e">
        <f t="shared" si="118"/>
        <v>#REF!</v>
      </c>
    </row>
    <row r="233" spans="1:17" ht="18.75" x14ac:dyDescent="0.3">
      <c r="A233" s="138">
        <v>13310</v>
      </c>
      <c r="B233" s="23" t="s">
        <v>145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8" customFormat="1" ht="18.75" x14ac:dyDescent="0.3">
      <c r="A234" s="138">
        <v>13320</v>
      </c>
      <c r="B234" s="23" t="s">
        <v>6</v>
      </c>
      <c r="C234" s="205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7" customFormat="1" ht="18.75" x14ac:dyDescent="0.3">
      <c r="A235" s="138">
        <v>13330</v>
      </c>
      <c r="B235" s="23" t="s">
        <v>143</v>
      </c>
      <c r="C235" s="205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9" customFormat="1" ht="18.75" x14ac:dyDescent="0.3">
      <c r="A236" s="190">
        <v>1340</v>
      </c>
      <c r="B236" s="191" t="s">
        <v>118</v>
      </c>
      <c r="C236" s="192">
        <f t="shared" ref="C236:N236" si="120">SUM(C237:C242)</f>
        <v>0</v>
      </c>
      <c r="D236" s="192" t="e">
        <f t="shared" si="120"/>
        <v>#REF!</v>
      </c>
      <c r="E236" s="192" t="e">
        <f t="shared" si="120"/>
        <v>#REF!</v>
      </c>
      <c r="F236" s="192" t="e">
        <f t="shared" si="120"/>
        <v>#REF!</v>
      </c>
      <c r="G236" s="192" t="e">
        <f t="shared" si="120"/>
        <v>#REF!</v>
      </c>
      <c r="H236" s="192" t="e">
        <f t="shared" si="120"/>
        <v>#REF!</v>
      </c>
      <c r="I236" s="192" t="e">
        <f t="shared" si="120"/>
        <v>#REF!</v>
      </c>
      <c r="J236" s="192" t="e">
        <f t="shared" si="120"/>
        <v>#REF!</v>
      </c>
      <c r="K236" s="192" t="e">
        <f t="shared" si="120"/>
        <v>#REF!</v>
      </c>
      <c r="L236" s="192" t="e">
        <f t="shared" si="120"/>
        <v>#REF!</v>
      </c>
      <c r="M236" s="192" t="e">
        <f t="shared" si="120"/>
        <v>#REF!</v>
      </c>
      <c r="N236" s="192" t="e">
        <f t="shared" si="120"/>
        <v>#REF!</v>
      </c>
      <c r="O236" s="192" t="e">
        <f>SUM(O237:O242)</f>
        <v>#REF!</v>
      </c>
      <c r="P236" s="192" t="e">
        <f>SUM(P237:P242)</f>
        <v>#REF!</v>
      </c>
      <c r="Q236" s="192" t="e">
        <f t="shared" si="118"/>
        <v>#REF!</v>
      </c>
    </row>
    <row r="237" spans="1:17" ht="18.75" x14ac:dyDescent="0.3">
      <c r="A237" s="15">
        <v>13410</v>
      </c>
      <c r="B237" s="23" t="s">
        <v>35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7" customFormat="1" ht="18.75" x14ac:dyDescent="0.3">
      <c r="A238" s="15">
        <v>13430</v>
      </c>
      <c r="B238" s="23" t="s">
        <v>36</v>
      </c>
      <c r="C238" s="205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10" customFormat="1" ht="18.75" x14ac:dyDescent="0.3">
      <c r="A239" s="15">
        <v>13450</v>
      </c>
      <c r="B239" s="23" t="s">
        <v>147</v>
      </c>
      <c r="C239" s="205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142</v>
      </c>
      <c r="C240" s="205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136</v>
      </c>
      <c r="C241" s="205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37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9" customFormat="1" ht="18.75" x14ac:dyDescent="0.3">
      <c r="A243" s="190">
        <v>1350</v>
      </c>
      <c r="B243" s="191" t="s">
        <v>119</v>
      </c>
      <c r="C243" s="192">
        <f t="shared" ref="C243:P243" si="122">SUM(C244:C248)</f>
        <v>0</v>
      </c>
      <c r="D243" s="192" t="e">
        <f t="shared" si="122"/>
        <v>#REF!</v>
      </c>
      <c r="E243" s="192" t="e">
        <f t="shared" si="122"/>
        <v>#REF!</v>
      </c>
      <c r="F243" s="192" t="e">
        <f t="shared" si="122"/>
        <v>#REF!</v>
      </c>
      <c r="G243" s="192" t="e">
        <f t="shared" si="122"/>
        <v>#REF!</v>
      </c>
      <c r="H243" s="192" t="e">
        <f t="shared" si="122"/>
        <v>#REF!</v>
      </c>
      <c r="I243" s="192" t="e">
        <f t="shared" si="122"/>
        <v>#REF!</v>
      </c>
      <c r="J243" s="192" t="e">
        <f t="shared" si="122"/>
        <v>#REF!</v>
      </c>
      <c r="K243" s="192" t="e">
        <f t="shared" si="122"/>
        <v>#REF!</v>
      </c>
      <c r="L243" s="192" t="e">
        <f t="shared" si="122"/>
        <v>#REF!</v>
      </c>
      <c r="M243" s="192" t="e">
        <f t="shared" si="122"/>
        <v>#REF!</v>
      </c>
      <c r="N243" s="192" t="e">
        <f t="shared" si="122"/>
        <v>#REF!</v>
      </c>
      <c r="O243" s="192" t="e">
        <f t="shared" si="122"/>
        <v>#REF!</v>
      </c>
      <c r="P243" s="192" t="e">
        <f t="shared" si="122"/>
        <v>#REF!</v>
      </c>
      <c r="Q243" s="192" t="e">
        <f t="shared" si="118"/>
        <v>#REF!</v>
      </c>
    </row>
    <row r="244" spans="1:17" ht="18.75" x14ac:dyDescent="0.3">
      <c r="A244" s="15">
        <v>13501</v>
      </c>
      <c r="B244" s="24" t="s">
        <v>144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7" customFormat="1" ht="18.75" x14ac:dyDescent="0.3">
      <c r="A245" s="15">
        <v>13503</v>
      </c>
      <c r="B245" s="24" t="s">
        <v>2</v>
      </c>
      <c r="C245" s="205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7" customFormat="1" ht="18.75" x14ac:dyDescent="0.3">
      <c r="A246" s="15">
        <v>13504</v>
      </c>
      <c r="B246" s="24" t="s">
        <v>139</v>
      </c>
      <c r="C246" s="205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10" customFormat="1" ht="18.75" x14ac:dyDescent="0.3">
      <c r="A247" s="15">
        <v>13505</v>
      </c>
      <c r="B247" s="24" t="s">
        <v>148</v>
      </c>
      <c r="C247" s="205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7" customFormat="1" ht="18.75" x14ac:dyDescent="0.3">
      <c r="A248" s="15">
        <v>13509</v>
      </c>
      <c r="B248" s="24" t="s">
        <v>137</v>
      </c>
      <c r="C248" s="205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9" customFormat="1" ht="18.75" x14ac:dyDescent="0.3">
      <c r="A249" s="190">
        <v>1360</v>
      </c>
      <c r="B249" s="191" t="s">
        <v>120</v>
      </c>
      <c r="C249" s="192">
        <f t="shared" ref="C249:N249" si="123">SUM(C250:C254)</f>
        <v>0</v>
      </c>
      <c r="D249" s="192" t="e">
        <f t="shared" si="123"/>
        <v>#REF!</v>
      </c>
      <c r="E249" s="192" t="e">
        <f t="shared" si="123"/>
        <v>#REF!</v>
      </c>
      <c r="F249" s="192" t="e">
        <f t="shared" si="123"/>
        <v>#REF!</v>
      </c>
      <c r="G249" s="192" t="e">
        <f t="shared" si="123"/>
        <v>#REF!</v>
      </c>
      <c r="H249" s="192" t="e">
        <f t="shared" si="123"/>
        <v>#REF!</v>
      </c>
      <c r="I249" s="192" t="e">
        <f t="shared" si="123"/>
        <v>#REF!</v>
      </c>
      <c r="J249" s="192" t="e">
        <f t="shared" si="123"/>
        <v>#REF!</v>
      </c>
      <c r="K249" s="192" t="e">
        <f t="shared" si="123"/>
        <v>#REF!</v>
      </c>
      <c r="L249" s="192" t="e">
        <f t="shared" si="123"/>
        <v>#REF!</v>
      </c>
      <c r="M249" s="192" t="e">
        <f t="shared" si="123"/>
        <v>#REF!</v>
      </c>
      <c r="N249" s="192" t="e">
        <f t="shared" si="123"/>
        <v>#REF!</v>
      </c>
      <c r="O249" s="192" t="e">
        <f>SUM(O250:O254)</f>
        <v>#REF!</v>
      </c>
      <c r="P249" s="192" t="e">
        <f>SUM(P250:P254)</f>
        <v>#REF!</v>
      </c>
      <c r="Q249" s="192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7" customFormat="1" ht="18.75" x14ac:dyDescent="0.3">
      <c r="A251" s="15">
        <v>13620</v>
      </c>
      <c r="B251" s="24" t="s">
        <v>141</v>
      </c>
      <c r="C251" s="205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7" customFormat="1" ht="18.75" x14ac:dyDescent="0.3">
      <c r="A252" s="15">
        <v>13640</v>
      </c>
      <c r="B252" s="24" t="s">
        <v>19</v>
      </c>
      <c r="C252" s="205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30" customFormat="1" ht="18.75" x14ac:dyDescent="0.3">
      <c r="A253" s="15">
        <v>13650</v>
      </c>
      <c r="B253" s="24" t="s">
        <v>28</v>
      </c>
      <c r="C253" s="205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5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9" customFormat="1" ht="18.75" x14ac:dyDescent="0.3">
      <c r="A255" s="190">
        <v>1370</v>
      </c>
      <c r="B255" s="191" t="s">
        <v>121</v>
      </c>
      <c r="C255" s="192">
        <f t="shared" ref="C255:N255" si="124">SUM(C256:C257)</f>
        <v>0</v>
      </c>
      <c r="D255" s="192" t="e">
        <f t="shared" si="124"/>
        <v>#REF!</v>
      </c>
      <c r="E255" s="192" t="e">
        <f t="shared" si="124"/>
        <v>#REF!</v>
      </c>
      <c r="F255" s="192" t="e">
        <f t="shared" si="124"/>
        <v>#REF!</v>
      </c>
      <c r="G255" s="192" t="e">
        <f t="shared" si="124"/>
        <v>#REF!</v>
      </c>
      <c r="H255" s="192" t="e">
        <f t="shared" si="124"/>
        <v>#REF!</v>
      </c>
      <c r="I255" s="192" t="e">
        <f t="shared" si="124"/>
        <v>#REF!</v>
      </c>
      <c r="J255" s="192" t="e">
        <f t="shared" si="124"/>
        <v>#REF!</v>
      </c>
      <c r="K255" s="192" t="e">
        <f t="shared" si="124"/>
        <v>#REF!</v>
      </c>
      <c r="L255" s="192" t="e">
        <f t="shared" si="124"/>
        <v>#REF!</v>
      </c>
      <c r="M255" s="192" t="e">
        <f t="shared" si="124"/>
        <v>#REF!</v>
      </c>
      <c r="N255" s="192" t="e">
        <f t="shared" si="124"/>
        <v>#REF!</v>
      </c>
      <c r="O255" s="192" t="e">
        <f>SUM(O256:O257)</f>
        <v>#REF!</v>
      </c>
      <c r="P255" s="192" t="e">
        <f>SUM(P256:P257)</f>
        <v>#REF!</v>
      </c>
      <c r="Q255" s="192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6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9" customFormat="1" ht="18.75" x14ac:dyDescent="0.3">
      <c r="A258" s="190">
        <v>1380</v>
      </c>
      <c r="B258" s="191" t="s">
        <v>122</v>
      </c>
      <c r="C258" s="192">
        <f t="shared" ref="C258:P258" si="125">SUM(C259:C259)</f>
        <v>0</v>
      </c>
      <c r="D258" s="192" t="e">
        <f t="shared" si="125"/>
        <v>#REF!</v>
      </c>
      <c r="E258" s="192" t="e">
        <f t="shared" si="125"/>
        <v>#REF!</v>
      </c>
      <c r="F258" s="192" t="e">
        <f t="shared" si="125"/>
        <v>#REF!</v>
      </c>
      <c r="G258" s="192" t="e">
        <f t="shared" si="125"/>
        <v>#REF!</v>
      </c>
      <c r="H258" s="192" t="e">
        <f t="shared" si="125"/>
        <v>#REF!</v>
      </c>
      <c r="I258" s="192" t="e">
        <f t="shared" si="125"/>
        <v>#REF!</v>
      </c>
      <c r="J258" s="192" t="e">
        <f t="shared" si="125"/>
        <v>#REF!</v>
      </c>
      <c r="K258" s="192" t="e">
        <f t="shared" si="125"/>
        <v>#REF!</v>
      </c>
      <c r="L258" s="192" t="e">
        <f t="shared" si="125"/>
        <v>#REF!</v>
      </c>
      <c r="M258" s="192" t="e">
        <f t="shared" si="125"/>
        <v>#REF!</v>
      </c>
      <c r="N258" s="192" t="e">
        <f t="shared" si="125"/>
        <v>#REF!</v>
      </c>
      <c r="O258" s="192" t="e">
        <f t="shared" si="125"/>
        <v>#REF!</v>
      </c>
      <c r="P258" s="192" t="e">
        <f t="shared" si="125"/>
        <v>#REF!</v>
      </c>
      <c r="Q258" s="192" t="e">
        <f t="shared" si="118"/>
        <v>#REF!</v>
      </c>
    </row>
    <row r="259" spans="1:17" ht="18.75" x14ac:dyDescent="0.3">
      <c r="A259" s="15">
        <v>13851</v>
      </c>
      <c r="B259" s="24" t="s">
        <v>81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6" customFormat="1" ht="18.75" x14ac:dyDescent="0.3">
      <c r="A260" s="190">
        <v>1390</v>
      </c>
      <c r="B260" s="191" t="s">
        <v>126</v>
      </c>
      <c r="C260" s="192">
        <f t="shared" ref="C260:P260" si="126">SUM(C261:C261)</f>
        <v>0</v>
      </c>
      <c r="D260" s="192" t="e">
        <f t="shared" si="126"/>
        <v>#REF!</v>
      </c>
      <c r="E260" s="192" t="e">
        <f t="shared" si="126"/>
        <v>#REF!</v>
      </c>
      <c r="F260" s="192" t="e">
        <f t="shared" si="126"/>
        <v>#REF!</v>
      </c>
      <c r="G260" s="192" t="e">
        <f t="shared" si="126"/>
        <v>#REF!</v>
      </c>
      <c r="H260" s="192" t="e">
        <f t="shared" si="126"/>
        <v>#REF!</v>
      </c>
      <c r="I260" s="192" t="e">
        <f t="shared" si="126"/>
        <v>#REF!</v>
      </c>
      <c r="J260" s="192" t="e">
        <f t="shared" si="126"/>
        <v>#REF!</v>
      </c>
      <c r="K260" s="192" t="e">
        <f t="shared" si="126"/>
        <v>#REF!</v>
      </c>
      <c r="L260" s="192" t="e">
        <f t="shared" si="126"/>
        <v>#REF!</v>
      </c>
      <c r="M260" s="192" t="e">
        <f t="shared" si="126"/>
        <v>#REF!</v>
      </c>
      <c r="N260" s="192" t="e">
        <f t="shared" si="126"/>
        <v>#REF!</v>
      </c>
      <c r="O260" s="192" t="e">
        <f t="shared" si="126"/>
        <v>#REF!</v>
      </c>
      <c r="P260" s="192" t="e">
        <f t="shared" si="126"/>
        <v>#REF!</v>
      </c>
      <c r="Q260" s="192" t="e">
        <f t="shared" si="118"/>
        <v>#REF!</v>
      </c>
    </row>
    <row r="261" spans="1:17" s="196" customFormat="1" ht="18.75" x14ac:dyDescent="0.3">
      <c r="A261" s="15">
        <v>13918</v>
      </c>
      <c r="B261" s="24" t="s">
        <v>127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6" customFormat="1" ht="18.75" x14ac:dyDescent="0.3">
      <c r="A262" s="190">
        <v>1395</v>
      </c>
      <c r="B262" s="191" t="s">
        <v>128</v>
      </c>
      <c r="C262" s="192">
        <f t="shared" ref="C262:N262" si="127">SUM(C263:C266)</f>
        <v>0</v>
      </c>
      <c r="D262" s="192" t="e">
        <f t="shared" si="127"/>
        <v>#REF!</v>
      </c>
      <c r="E262" s="192" t="e">
        <f t="shared" si="127"/>
        <v>#REF!</v>
      </c>
      <c r="F262" s="192" t="e">
        <f t="shared" si="127"/>
        <v>#REF!</v>
      </c>
      <c r="G262" s="192" t="e">
        <f t="shared" si="127"/>
        <v>#REF!</v>
      </c>
      <c r="H262" s="192" t="e">
        <f t="shared" si="127"/>
        <v>#REF!</v>
      </c>
      <c r="I262" s="192" t="e">
        <f t="shared" si="127"/>
        <v>#REF!</v>
      </c>
      <c r="J262" s="192" t="e">
        <f t="shared" si="127"/>
        <v>#REF!</v>
      </c>
      <c r="K262" s="192" t="e">
        <f t="shared" si="127"/>
        <v>#REF!</v>
      </c>
      <c r="L262" s="192" t="e">
        <f t="shared" si="127"/>
        <v>#REF!</v>
      </c>
      <c r="M262" s="192" t="e">
        <f t="shared" si="127"/>
        <v>#REF!</v>
      </c>
      <c r="N262" s="192" t="e">
        <f t="shared" si="127"/>
        <v>#REF!</v>
      </c>
      <c r="O262" s="192" t="e">
        <f>SUM(O263:O266)</f>
        <v>#REF!</v>
      </c>
      <c r="P262" s="192" t="e">
        <f>SUM(P263:P266)</f>
        <v>#REF!</v>
      </c>
      <c r="Q262" s="192" t="e">
        <f t="shared" si="118"/>
        <v>#REF!</v>
      </c>
    </row>
    <row r="263" spans="1:17" s="196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8" customFormat="1" ht="18.75" x14ac:dyDescent="0.3">
      <c r="A264" s="15">
        <v>13951</v>
      </c>
      <c r="B264" s="24" t="s">
        <v>8</v>
      </c>
      <c r="C264" s="205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1" customFormat="1" ht="18.75" x14ac:dyDescent="0.3">
      <c r="A265" s="15">
        <v>13952</v>
      </c>
      <c r="B265" s="24" t="s">
        <v>157</v>
      </c>
      <c r="C265" s="205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6" customFormat="1" ht="18.75" x14ac:dyDescent="0.3">
      <c r="A266" s="15">
        <v>13953</v>
      </c>
      <c r="B266" s="24" t="s">
        <v>129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9" customFormat="1" ht="18.75" x14ac:dyDescent="0.3">
      <c r="A267" s="190">
        <v>1400</v>
      </c>
      <c r="B267" s="191" t="s">
        <v>123</v>
      </c>
      <c r="C267" s="192">
        <f t="shared" ref="C267:N267" si="128">SUM(C268:C268)</f>
        <v>0</v>
      </c>
      <c r="D267" s="192" t="e">
        <f t="shared" si="128"/>
        <v>#REF!</v>
      </c>
      <c r="E267" s="192" t="e">
        <f t="shared" si="128"/>
        <v>#REF!</v>
      </c>
      <c r="F267" s="192" t="e">
        <f t="shared" si="128"/>
        <v>#REF!</v>
      </c>
      <c r="G267" s="192" t="e">
        <f t="shared" si="128"/>
        <v>#REF!</v>
      </c>
      <c r="H267" s="192" t="e">
        <f t="shared" si="128"/>
        <v>#REF!</v>
      </c>
      <c r="I267" s="192" t="e">
        <f t="shared" si="128"/>
        <v>#REF!</v>
      </c>
      <c r="J267" s="192" t="e">
        <f t="shared" si="128"/>
        <v>#REF!</v>
      </c>
      <c r="K267" s="192" t="e">
        <f t="shared" si="128"/>
        <v>#REF!</v>
      </c>
      <c r="L267" s="192" t="e">
        <f t="shared" si="128"/>
        <v>#REF!</v>
      </c>
      <c r="M267" s="192" t="e">
        <f t="shared" si="128"/>
        <v>#REF!</v>
      </c>
      <c r="N267" s="192" t="e">
        <f t="shared" si="128"/>
        <v>#REF!</v>
      </c>
      <c r="O267" s="192" t="e">
        <f>SUM(O268:O268)</f>
        <v>#REF!</v>
      </c>
      <c r="P267" s="192" t="e">
        <f>SUM(P268:P268)</f>
        <v>#REF!</v>
      </c>
      <c r="Q267" s="192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3" customFormat="1" ht="18.75" x14ac:dyDescent="0.3">
      <c r="A269" s="15">
        <v>14020</v>
      </c>
      <c r="B269" s="24" t="s">
        <v>134</v>
      </c>
      <c r="C269" s="205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1" customFormat="1" ht="18.75" x14ac:dyDescent="0.3">
      <c r="A270" s="15">
        <v>14040</v>
      </c>
      <c r="B270" s="24" t="s">
        <v>29</v>
      </c>
      <c r="C270" s="205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6" customFormat="1" ht="18.75" x14ac:dyDescent="0.3">
      <c r="A271" s="15">
        <v>14050</v>
      </c>
      <c r="B271" s="24" t="s">
        <v>154</v>
      </c>
      <c r="C271" s="205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9" customFormat="1" ht="18.75" x14ac:dyDescent="0.3">
      <c r="A272" s="190">
        <v>1410</v>
      </c>
      <c r="B272" s="191" t="s">
        <v>124</v>
      </c>
      <c r="C272" s="192">
        <f t="shared" ref="C272:N272" si="130">SUM(C273:C275)</f>
        <v>0</v>
      </c>
      <c r="D272" s="192" t="e">
        <f t="shared" si="130"/>
        <v>#REF!</v>
      </c>
      <c r="E272" s="192" t="e">
        <f t="shared" si="130"/>
        <v>#REF!</v>
      </c>
      <c r="F272" s="192" t="e">
        <f t="shared" si="130"/>
        <v>#REF!</v>
      </c>
      <c r="G272" s="192" t="e">
        <f t="shared" si="130"/>
        <v>#REF!</v>
      </c>
      <c r="H272" s="192" t="e">
        <f t="shared" si="130"/>
        <v>#REF!</v>
      </c>
      <c r="I272" s="192" t="e">
        <f t="shared" si="130"/>
        <v>#REF!</v>
      </c>
      <c r="J272" s="192" t="e">
        <f t="shared" si="130"/>
        <v>#REF!</v>
      </c>
      <c r="K272" s="192" t="e">
        <f t="shared" si="130"/>
        <v>#REF!</v>
      </c>
      <c r="L272" s="192" t="e">
        <f t="shared" si="130"/>
        <v>#REF!</v>
      </c>
      <c r="M272" s="192" t="e">
        <f t="shared" si="130"/>
        <v>#REF!</v>
      </c>
      <c r="N272" s="192" t="e">
        <f t="shared" si="130"/>
        <v>#REF!</v>
      </c>
      <c r="O272" s="192" t="e">
        <f>SUM(O273:O275)</f>
        <v>#REF!</v>
      </c>
      <c r="P272" s="192" t="e">
        <f>SUM(P273:P275)</f>
        <v>#REF!</v>
      </c>
      <c r="Q272" s="192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80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6" customFormat="1" ht="18.75" x14ac:dyDescent="0.3">
      <c r="A275" s="197">
        <v>14150</v>
      </c>
      <c r="B275" s="22" t="s">
        <v>130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8" customFormat="1" ht="18.75" x14ac:dyDescent="0.3">
      <c r="A276" s="190">
        <v>1420</v>
      </c>
      <c r="B276" s="191" t="s">
        <v>125</v>
      </c>
      <c r="C276" s="192">
        <f t="shared" ref="C276:P276" si="131">SUM(C277:C277)</f>
        <v>0</v>
      </c>
      <c r="D276" s="192" t="e">
        <f t="shared" si="131"/>
        <v>#REF!</v>
      </c>
      <c r="E276" s="192" t="e">
        <f t="shared" si="131"/>
        <v>#REF!</v>
      </c>
      <c r="F276" s="192" t="e">
        <f t="shared" si="131"/>
        <v>#REF!</v>
      </c>
      <c r="G276" s="192" t="e">
        <f t="shared" si="131"/>
        <v>#REF!</v>
      </c>
      <c r="H276" s="192" t="e">
        <f t="shared" si="131"/>
        <v>#REF!</v>
      </c>
      <c r="I276" s="192" t="e">
        <f t="shared" si="131"/>
        <v>#REF!</v>
      </c>
      <c r="J276" s="192" t="e">
        <f t="shared" si="131"/>
        <v>#REF!</v>
      </c>
      <c r="K276" s="192" t="e">
        <f t="shared" si="131"/>
        <v>#REF!</v>
      </c>
      <c r="L276" s="192" t="e">
        <f t="shared" si="131"/>
        <v>#REF!</v>
      </c>
      <c r="M276" s="192" t="e">
        <f t="shared" si="131"/>
        <v>#REF!</v>
      </c>
      <c r="N276" s="192" t="e">
        <f t="shared" si="131"/>
        <v>#REF!</v>
      </c>
      <c r="O276" s="192" t="e">
        <f t="shared" si="131"/>
        <v>#REF!</v>
      </c>
      <c r="P276" s="192" t="e">
        <f t="shared" si="131"/>
        <v>#REF!</v>
      </c>
      <c r="Q276" s="192" t="e">
        <f t="shared" si="129"/>
        <v>#REF!</v>
      </c>
    </row>
    <row r="277" spans="1:17" s="208" customFormat="1" ht="18.75" x14ac:dyDescent="0.3">
      <c r="A277" s="197">
        <v>14210</v>
      </c>
      <c r="B277" s="22" t="s">
        <v>17</v>
      </c>
      <c r="C277" s="205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6" customFormat="1" ht="18.75" x14ac:dyDescent="0.3">
      <c r="A278" s="190">
        <v>1430</v>
      </c>
      <c r="B278" s="191" t="s">
        <v>131</v>
      </c>
      <c r="C278" s="192">
        <f t="shared" ref="C278:N278" si="132">SUM(C279:C280)</f>
        <v>0</v>
      </c>
      <c r="D278" s="192" t="e">
        <f t="shared" si="132"/>
        <v>#REF!</v>
      </c>
      <c r="E278" s="192" t="e">
        <f t="shared" si="132"/>
        <v>#REF!</v>
      </c>
      <c r="F278" s="192" t="e">
        <f t="shared" si="132"/>
        <v>#REF!</v>
      </c>
      <c r="G278" s="192" t="e">
        <f t="shared" si="132"/>
        <v>#REF!</v>
      </c>
      <c r="H278" s="192" t="e">
        <f t="shared" si="132"/>
        <v>#REF!</v>
      </c>
      <c r="I278" s="192" t="e">
        <f t="shared" si="132"/>
        <v>#REF!</v>
      </c>
      <c r="J278" s="192" t="e">
        <f t="shared" si="132"/>
        <v>#REF!</v>
      </c>
      <c r="K278" s="192" t="e">
        <f t="shared" si="132"/>
        <v>#REF!</v>
      </c>
      <c r="L278" s="192" t="e">
        <f t="shared" si="132"/>
        <v>#REF!</v>
      </c>
      <c r="M278" s="192" t="e">
        <f t="shared" si="132"/>
        <v>#REF!</v>
      </c>
      <c r="N278" s="192" t="e">
        <f t="shared" si="132"/>
        <v>#REF!</v>
      </c>
      <c r="O278" s="192" t="e">
        <f>SUM(O279:O280)</f>
        <v>#REF!</v>
      </c>
      <c r="P278" s="192" t="e">
        <f>SUM(P279:P280)</f>
        <v>#REF!</v>
      </c>
      <c r="Q278" s="192" t="e">
        <f t="shared" si="129"/>
        <v>#REF!</v>
      </c>
    </row>
    <row r="279" spans="1:17" s="196" customFormat="1" ht="18.75" x14ac:dyDescent="0.3">
      <c r="A279" s="197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6" customFormat="1" ht="18.75" x14ac:dyDescent="0.3">
      <c r="A280" s="197">
        <v>14320</v>
      </c>
      <c r="B280" s="22" t="s">
        <v>132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4">
        <f t="shared" ref="C281:N281" si="133">SUM(C282:C283)</f>
        <v>0</v>
      </c>
      <c r="D281" s="204" t="e">
        <f t="shared" si="133"/>
        <v>#REF!</v>
      </c>
      <c r="E281" s="204" t="e">
        <f t="shared" si="133"/>
        <v>#REF!</v>
      </c>
      <c r="F281" s="204" t="e">
        <f t="shared" si="133"/>
        <v>#REF!</v>
      </c>
      <c r="G281" s="204" t="e">
        <f t="shared" si="133"/>
        <v>#REF!</v>
      </c>
      <c r="H281" s="204" t="e">
        <f t="shared" si="133"/>
        <v>#REF!</v>
      </c>
      <c r="I281" s="204" t="e">
        <f t="shared" si="133"/>
        <v>#REF!</v>
      </c>
      <c r="J281" s="204" t="e">
        <f t="shared" si="133"/>
        <v>#REF!</v>
      </c>
      <c r="K281" s="204" t="e">
        <f t="shared" si="133"/>
        <v>#REF!</v>
      </c>
      <c r="L281" s="204" t="e">
        <f t="shared" si="133"/>
        <v>#REF!</v>
      </c>
      <c r="M281" s="204" t="e">
        <f t="shared" si="133"/>
        <v>#REF!</v>
      </c>
      <c r="N281" s="204" t="e">
        <f t="shared" si="133"/>
        <v>#REF!</v>
      </c>
      <c r="O281" s="204" t="e">
        <f>SUM(O282:O283)</f>
        <v>#REF!</v>
      </c>
      <c r="P281" s="204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64" t="s">
        <v>86</v>
      </c>
      <c r="B288" s="265"/>
      <c r="C288" s="265"/>
      <c r="D288" s="265"/>
      <c r="E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6"/>
    </row>
    <row r="289" spans="1:17" ht="47.25" x14ac:dyDescent="0.2">
      <c r="A289" s="153" t="s">
        <v>21</v>
      </c>
      <c r="B289" s="154" t="s">
        <v>22</v>
      </c>
      <c r="C289" s="155" t="s">
        <v>152</v>
      </c>
      <c r="D289" s="156" t="s">
        <v>40</v>
      </c>
      <c r="E289" s="156" t="s">
        <v>41</v>
      </c>
      <c r="F289" s="156" t="s">
        <v>42</v>
      </c>
      <c r="G289" s="156" t="s">
        <v>43</v>
      </c>
      <c r="H289" s="156" t="s">
        <v>44</v>
      </c>
      <c r="I289" s="156" t="s">
        <v>45</v>
      </c>
      <c r="J289" s="156" t="s">
        <v>46</v>
      </c>
      <c r="K289" s="156" t="s">
        <v>47</v>
      </c>
      <c r="L289" s="156" t="s">
        <v>48</v>
      </c>
      <c r="M289" s="156" t="s">
        <v>49</v>
      </c>
      <c r="N289" s="156" t="s">
        <v>50</v>
      </c>
      <c r="O289" s="156" t="s">
        <v>51</v>
      </c>
      <c r="P289" s="157" t="s">
        <v>52</v>
      </c>
      <c r="Q289" s="158" t="s">
        <v>79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61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39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64</v>
      </c>
      <c r="C297" s="204">
        <f t="shared" ref="C297:N297" si="136">C298+C303+C307+C314+C320+C326+C329+C331+C333+C338+C343+C349+C347</f>
        <v>0</v>
      </c>
      <c r="D297" s="204" t="e">
        <f t="shared" si="136"/>
        <v>#REF!</v>
      </c>
      <c r="E297" s="204" t="e">
        <f t="shared" si="136"/>
        <v>#REF!</v>
      </c>
      <c r="F297" s="204" t="e">
        <f t="shared" si="136"/>
        <v>#REF!</v>
      </c>
      <c r="G297" s="204" t="e">
        <f t="shared" si="136"/>
        <v>#REF!</v>
      </c>
      <c r="H297" s="204" t="e">
        <f t="shared" si="136"/>
        <v>#REF!</v>
      </c>
      <c r="I297" s="204" t="e">
        <f t="shared" si="136"/>
        <v>#REF!</v>
      </c>
      <c r="J297" s="204" t="e">
        <f t="shared" si="136"/>
        <v>#REF!</v>
      </c>
      <c r="K297" s="204" t="e">
        <f t="shared" si="136"/>
        <v>#REF!</v>
      </c>
      <c r="L297" s="204" t="e">
        <f t="shared" si="136"/>
        <v>#REF!</v>
      </c>
      <c r="M297" s="204" t="e">
        <f t="shared" si="136"/>
        <v>#REF!</v>
      </c>
      <c r="N297" s="204" t="e">
        <f t="shared" si="136"/>
        <v>#REF!</v>
      </c>
      <c r="O297" s="204" t="e">
        <f>O298+O303+O307+O314+O320+O326+O329+O331+O333+O338+O343+O349+O347</f>
        <v>#REF!</v>
      </c>
      <c r="P297" s="204" t="e">
        <f>P298+P303+P307+P314+P320+P326+P329+P331+P333+P338+P343+P349+P347</f>
        <v>#REF!</v>
      </c>
      <c r="Q297" s="204" t="e">
        <f>IF(P297&gt;0,P297/C297*100," ")</f>
        <v>#REF!</v>
      </c>
    </row>
    <row r="298" spans="1:17" s="189" customFormat="1" ht="18.75" x14ac:dyDescent="0.3">
      <c r="A298" s="190">
        <v>1310</v>
      </c>
      <c r="B298" s="191" t="s">
        <v>116</v>
      </c>
      <c r="C298" s="192">
        <f t="shared" ref="C298:N298" si="137">SUM(C299:C302)</f>
        <v>0</v>
      </c>
      <c r="D298" s="192" t="e">
        <f t="shared" si="137"/>
        <v>#REF!</v>
      </c>
      <c r="E298" s="192" t="e">
        <f t="shared" si="137"/>
        <v>#REF!</v>
      </c>
      <c r="F298" s="192" t="e">
        <f t="shared" si="137"/>
        <v>#REF!</v>
      </c>
      <c r="G298" s="192" t="e">
        <f t="shared" si="137"/>
        <v>#REF!</v>
      </c>
      <c r="H298" s="192" t="e">
        <f t="shared" si="137"/>
        <v>#REF!</v>
      </c>
      <c r="I298" s="192" t="e">
        <f t="shared" si="137"/>
        <v>#REF!</v>
      </c>
      <c r="J298" s="192" t="e">
        <f t="shared" si="137"/>
        <v>#REF!</v>
      </c>
      <c r="K298" s="192" t="e">
        <f t="shared" si="137"/>
        <v>#REF!</v>
      </c>
      <c r="L298" s="192" t="e">
        <f t="shared" si="137"/>
        <v>#REF!</v>
      </c>
      <c r="M298" s="192" t="e">
        <f t="shared" si="137"/>
        <v>#REF!</v>
      </c>
      <c r="N298" s="192" t="e">
        <f t="shared" si="137"/>
        <v>#REF!</v>
      </c>
      <c r="O298" s="192" t="e">
        <f>SUM(O299:O302)</f>
        <v>#REF!</v>
      </c>
      <c r="P298" s="192" t="e">
        <f>SUM(P299:P302)</f>
        <v>#REF!</v>
      </c>
      <c r="Q298" s="192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5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2" customFormat="1" ht="18.75" x14ac:dyDescent="0.3">
      <c r="A300" s="15">
        <v>13140</v>
      </c>
      <c r="B300" s="35" t="s">
        <v>4</v>
      </c>
      <c r="C300" s="205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7" customFormat="1" ht="18.75" x14ac:dyDescent="0.3">
      <c r="A301" s="15">
        <v>13142</v>
      </c>
      <c r="B301" s="35" t="s">
        <v>33</v>
      </c>
      <c r="C301" s="205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200" customFormat="1" ht="18.75" x14ac:dyDescent="0.3">
      <c r="A302" s="15">
        <v>13143</v>
      </c>
      <c r="B302" s="35" t="s">
        <v>140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9" customFormat="1" ht="18.75" x14ac:dyDescent="0.3">
      <c r="A303" s="190">
        <v>1330</v>
      </c>
      <c r="B303" s="191" t="s">
        <v>117</v>
      </c>
      <c r="C303" s="192">
        <f t="shared" ref="C303:P303" si="139">SUM(C304:C306)</f>
        <v>0</v>
      </c>
      <c r="D303" s="192" t="e">
        <f t="shared" si="139"/>
        <v>#REF!</v>
      </c>
      <c r="E303" s="192" t="e">
        <f t="shared" si="139"/>
        <v>#REF!</v>
      </c>
      <c r="F303" s="192" t="e">
        <f t="shared" si="139"/>
        <v>#REF!</v>
      </c>
      <c r="G303" s="192" t="e">
        <f t="shared" si="139"/>
        <v>#REF!</v>
      </c>
      <c r="H303" s="192" t="e">
        <f t="shared" si="139"/>
        <v>#REF!</v>
      </c>
      <c r="I303" s="192" t="e">
        <f t="shared" si="139"/>
        <v>#REF!</v>
      </c>
      <c r="J303" s="192" t="e">
        <f t="shared" si="139"/>
        <v>#REF!</v>
      </c>
      <c r="K303" s="192" t="e">
        <f t="shared" si="139"/>
        <v>#REF!</v>
      </c>
      <c r="L303" s="192" t="e">
        <f t="shared" si="139"/>
        <v>#REF!</v>
      </c>
      <c r="M303" s="192" t="e">
        <f t="shared" si="139"/>
        <v>#REF!</v>
      </c>
      <c r="N303" s="192" t="e">
        <f t="shared" si="139"/>
        <v>#REF!</v>
      </c>
      <c r="O303" s="192" t="e">
        <f t="shared" si="139"/>
        <v>#REF!</v>
      </c>
      <c r="P303" s="192" t="e">
        <f t="shared" si="139"/>
        <v>#REF!</v>
      </c>
      <c r="Q303" s="192" t="e">
        <f t="shared" si="138"/>
        <v>#REF!</v>
      </c>
    </row>
    <row r="304" spans="1:17" ht="18.75" x14ac:dyDescent="0.3">
      <c r="A304" s="138">
        <v>13310</v>
      </c>
      <c r="B304" s="23" t="s">
        <v>145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8" customFormat="1" ht="18.75" x14ac:dyDescent="0.3">
      <c r="A305" s="138">
        <v>13320</v>
      </c>
      <c r="B305" s="23" t="s">
        <v>6</v>
      </c>
      <c r="C305" s="205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7" customFormat="1" ht="18.75" x14ac:dyDescent="0.3">
      <c r="A306" s="138">
        <v>13330</v>
      </c>
      <c r="B306" s="23" t="s">
        <v>143</v>
      </c>
      <c r="C306" s="205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9" customFormat="1" ht="18.75" x14ac:dyDescent="0.3">
      <c r="A307" s="190">
        <v>1340</v>
      </c>
      <c r="B307" s="191" t="s">
        <v>118</v>
      </c>
      <c r="C307" s="192">
        <f t="shared" ref="C307:N307" si="140">SUM(C308:C313)</f>
        <v>0</v>
      </c>
      <c r="D307" s="192" t="e">
        <f t="shared" si="140"/>
        <v>#REF!</v>
      </c>
      <c r="E307" s="192" t="e">
        <f t="shared" si="140"/>
        <v>#REF!</v>
      </c>
      <c r="F307" s="192" t="e">
        <f t="shared" si="140"/>
        <v>#REF!</v>
      </c>
      <c r="G307" s="192" t="e">
        <f t="shared" si="140"/>
        <v>#REF!</v>
      </c>
      <c r="H307" s="192" t="e">
        <f t="shared" si="140"/>
        <v>#REF!</v>
      </c>
      <c r="I307" s="192" t="e">
        <f t="shared" si="140"/>
        <v>#REF!</v>
      </c>
      <c r="J307" s="192" t="e">
        <f t="shared" si="140"/>
        <v>#REF!</v>
      </c>
      <c r="K307" s="192" t="e">
        <f t="shared" si="140"/>
        <v>#REF!</v>
      </c>
      <c r="L307" s="192" t="e">
        <f t="shared" si="140"/>
        <v>#REF!</v>
      </c>
      <c r="M307" s="192" t="e">
        <f t="shared" si="140"/>
        <v>#REF!</v>
      </c>
      <c r="N307" s="192" t="e">
        <f t="shared" si="140"/>
        <v>#REF!</v>
      </c>
      <c r="O307" s="192" t="e">
        <f>SUM(O308:O313)</f>
        <v>#REF!</v>
      </c>
      <c r="P307" s="192" t="e">
        <f>SUM(P308:P313)</f>
        <v>#REF!</v>
      </c>
      <c r="Q307" s="192" t="e">
        <f t="shared" si="138"/>
        <v>#REF!</v>
      </c>
    </row>
    <row r="308" spans="1:17" ht="18.75" x14ac:dyDescent="0.3">
      <c r="A308" s="15">
        <v>13410</v>
      </c>
      <c r="B308" s="23" t="s">
        <v>35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36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10" customFormat="1" ht="18.75" x14ac:dyDescent="0.3">
      <c r="A310" s="15">
        <v>13450</v>
      </c>
      <c r="B310" s="23" t="s">
        <v>147</v>
      </c>
      <c r="C310" s="205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7" customFormat="1" ht="18.75" x14ac:dyDescent="0.3">
      <c r="A311" s="15">
        <v>13460</v>
      </c>
      <c r="B311" s="23" t="s">
        <v>142</v>
      </c>
      <c r="C311" s="205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136</v>
      </c>
      <c r="C312" s="205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37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9" customFormat="1" ht="18.75" x14ac:dyDescent="0.3">
      <c r="A314" s="190">
        <v>1350</v>
      </c>
      <c r="B314" s="191" t="s">
        <v>119</v>
      </c>
      <c r="C314" s="192">
        <f t="shared" ref="C314:P314" si="142">SUM(C315:C319)</f>
        <v>0</v>
      </c>
      <c r="D314" s="192" t="e">
        <f t="shared" si="142"/>
        <v>#REF!</v>
      </c>
      <c r="E314" s="192" t="e">
        <f t="shared" si="142"/>
        <v>#REF!</v>
      </c>
      <c r="F314" s="192" t="e">
        <f t="shared" si="142"/>
        <v>#REF!</v>
      </c>
      <c r="G314" s="192" t="e">
        <f t="shared" si="142"/>
        <v>#REF!</v>
      </c>
      <c r="H314" s="192" t="e">
        <f t="shared" si="142"/>
        <v>#REF!</v>
      </c>
      <c r="I314" s="192" t="e">
        <f t="shared" si="142"/>
        <v>#REF!</v>
      </c>
      <c r="J314" s="192" t="e">
        <f t="shared" si="142"/>
        <v>#REF!</v>
      </c>
      <c r="K314" s="192" t="e">
        <f t="shared" si="142"/>
        <v>#REF!</v>
      </c>
      <c r="L314" s="192" t="e">
        <f t="shared" si="142"/>
        <v>#REF!</v>
      </c>
      <c r="M314" s="192" t="e">
        <f t="shared" si="142"/>
        <v>#REF!</v>
      </c>
      <c r="N314" s="192" t="e">
        <f t="shared" si="142"/>
        <v>#REF!</v>
      </c>
      <c r="O314" s="192" t="e">
        <f t="shared" si="142"/>
        <v>#REF!</v>
      </c>
      <c r="P314" s="192" t="e">
        <f t="shared" si="142"/>
        <v>#REF!</v>
      </c>
      <c r="Q314" s="192" t="e">
        <f t="shared" si="138"/>
        <v>#REF!</v>
      </c>
    </row>
    <row r="315" spans="1:17" ht="18.75" x14ac:dyDescent="0.3">
      <c r="A315" s="15">
        <v>13501</v>
      </c>
      <c r="B315" s="24" t="s">
        <v>144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7" customFormat="1" ht="18.75" x14ac:dyDescent="0.3">
      <c r="A316" s="15">
        <v>13503</v>
      </c>
      <c r="B316" s="24" t="s">
        <v>2</v>
      </c>
      <c r="C316" s="205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7" customFormat="1" ht="18.75" x14ac:dyDescent="0.3">
      <c r="A317" s="15">
        <v>13504</v>
      </c>
      <c r="B317" s="24" t="s">
        <v>139</v>
      </c>
      <c r="C317" s="205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10" customFormat="1" ht="18.75" x14ac:dyDescent="0.3">
      <c r="A318" s="15">
        <v>13505</v>
      </c>
      <c r="B318" s="24" t="s">
        <v>148</v>
      </c>
      <c r="C318" s="205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7" customFormat="1" ht="18.75" x14ac:dyDescent="0.3">
      <c r="A319" s="15">
        <v>13509</v>
      </c>
      <c r="B319" s="24" t="s">
        <v>137</v>
      </c>
      <c r="C319" s="205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9" customFormat="1" ht="18.75" x14ac:dyDescent="0.3">
      <c r="A320" s="190">
        <v>1360</v>
      </c>
      <c r="B320" s="191" t="s">
        <v>120</v>
      </c>
      <c r="C320" s="192">
        <f t="shared" ref="C320:N320" si="143">SUM(C321:C325)</f>
        <v>0</v>
      </c>
      <c r="D320" s="192" t="e">
        <f t="shared" si="143"/>
        <v>#REF!</v>
      </c>
      <c r="E320" s="192" t="e">
        <f t="shared" si="143"/>
        <v>#REF!</v>
      </c>
      <c r="F320" s="192" t="e">
        <f t="shared" si="143"/>
        <v>#REF!</v>
      </c>
      <c r="G320" s="192" t="e">
        <f t="shared" si="143"/>
        <v>#REF!</v>
      </c>
      <c r="H320" s="192" t="e">
        <f t="shared" si="143"/>
        <v>#REF!</v>
      </c>
      <c r="I320" s="192" t="e">
        <f t="shared" si="143"/>
        <v>#REF!</v>
      </c>
      <c r="J320" s="192" t="e">
        <f t="shared" si="143"/>
        <v>#REF!</v>
      </c>
      <c r="K320" s="192" t="e">
        <f t="shared" si="143"/>
        <v>#REF!</v>
      </c>
      <c r="L320" s="192" t="e">
        <f t="shared" si="143"/>
        <v>#REF!</v>
      </c>
      <c r="M320" s="192" t="e">
        <f t="shared" si="143"/>
        <v>#REF!</v>
      </c>
      <c r="N320" s="192" t="e">
        <f t="shared" si="143"/>
        <v>#REF!</v>
      </c>
      <c r="O320" s="192" t="e">
        <f>SUM(O321:O325)</f>
        <v>#REF!</v>
      </c>
      <c r="P320" s="192" t="e">
        <f>SUM(P321:P325)</f>
        <v>#REF!</v>
      </c>
      <c r="Q320" s="192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7" customFormat="1" ht="18.75" x14ac:dyDescent="0.3">
      <c r="A322" s="15">
        <v>13620</v>
      </c>
      <c r="B322" s="24" t="s">
        <v>141</v>
      </c>
      <c r="C322" s="205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7" customFormat="1" ht="18.75" x14ac:dyDescent="0.3">
      <c r="A323" s="15">
        <v>13640</v>
      </c>
      <c r="B323" s="24" t="s">
        <v>19</v>
      </c>
      <c r="C323" s="205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30" customFormat="1" ht="18.75" x14ac:dyDescent="0.3">
      <c r="A324" s="15">
        <v>13650</v>
      </c>
      <c r="B324" s="24" t="s">
        <v>28</v>
      </c>
      <c r="C324" s="205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5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9" customFormat="1" ht="18.75" x14ac:dyDescent="0.3">
      <c r="A326" s="190">
        <v>1370</v>
      </c>
      <c r="B326" s="191" t="s">
        <v>121</v>
      </c>
      <c r="C326" s="192">
        <f t="shared" ref="C326:N326" si="144">SUM(C327:C328)</f>
        <v>0</v>
      </c>
      <c r="D326" s="192" t="e">
        <f t="shared" si="144"/>
        <v>#REF!</v>
      </c>
      <c r="E326" s="192" t="e">
        <f t="shared" si="144"/>
        <v>#REF!</v>
      </c>
      <c r="F326" s="192" t="e">
        <f t="shared" si="144"/>
        <v>#REF!</v>
      </c>
      <c r="G326" s="192" t="e">
        <f t="shared" si="144"/>
        <v>#REF!</v>
      </c>
      <c r="H326" s="192" t="e">
        <f t="shared" si="144"/>
        <v>#REF!</v>
      </c>
      <c r="I326" s="192" t="e">
        <f t="shared" si="144"/>
        <v>#REF!</v>
      </c>
      <c r="J326" s="192" t="e">
        <f t="shared" si="144"/>
        <v>#REF!</v>
      </c>
      <c r="K326" s="192" t="e">
        <f t="shared" si="144"/>
        <v>#REF!</v>
      </c>
      <c r="L326" s="192" t="e">
        <f t="shared" si="144"/>
        <v>#REF!</v>
      </c>
      <c r="M326" s="192" t="e">
        <f t="shared" si="144"/>
        <v>#REF!</v>
      </c>
      <c r="N326" s="192" t="e">
        <f t="shared" si="144"/>
        <v>#REF!</v>
      </c>
      <c r="O326" s="192" t="e">
        <f>SUM(O327:O328)</f>
        <v>#REF!</v>
      </c>
      <c r="P326" s="192" t="e">
        <f>SUM(P327:P328)</f>
        <v>#REF!</v>
      </c>
      <c r="Q326" s="192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6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9" customFormat="1" ht="18.75" x14ac:dyDescent="0.3">
      <c r="A329" s="190">
        <v>1380</v>
      </c>
      <c r="B329" s="191" t="s">
        <v>122</v>
      </c>
      <c r="C329" s="192">
        <f t="shared" ref="C329:N329" si="145">SUM(C330:C330)</f>
        <v>0</v>
      </c>
      <c r="D329" s="192" t="e">
        <f t="shared" si="145"/>
        <v>#REF!</v>
      </c>
      <c r="E329" s="192" t="e">
        <f t="shared" si="145"/>
        <v>#REF!</v>
      </c>
      <c r="F329" s="192" t="e">
        <f t="shared" si="145"/>
        <v>#REF!</v>
      </c>
      <c r="G329" s="192" t="e">
        <f t="shared" si="145"/>
        <v>#REF!</v>
      </c>
      <c r="H329" s="192" t="e">
        <f t="shared" si="145"/>
        <v>#REF!</v>
      </c>
      <c r="I329" s="192" t="e">
        <f t="shared" si="145"/>
        <v>#REF!</v>
      </c>
      <c r="J329" s="192" t="e">
        <f t="shared" si="145"/>
        <v>#REF!</v>
      </c>
      <c r="K329" s="192" t="e">
        <f t="shared" si="145"/>
        <v>#REF!</v>
      </c>
      <c r="L329" s="192" t="e">
        <f t="shared" si="145"/>
        <v>#REF!</v>
      </c>
      <c r="M329" s="192" t="e">
        <f t="shared" si="145"/>
        <v>#REF!</v>
      </c>
      <c r="N329" s="192" t="e">
        <f t="shared" si="145"/>
        <v>#REF!</v>
      </c>
      <c r="O329" s="192" t="e">
        <f>SUM(O330:O330)</f>
        <v>#REF!</v>
      </c>
      <c r="P329" s="192" t="e">
        <f>SUM(P330:P330)</f>
        <v>#REF!</v>
      </c>
      <c r="Q329" s="192" t="e">
        <f t="shared" si="138"/>
        <v>#REF!</v>
      </c>
    </row>
    <row r="330" spans="1:17" ht="18.75" x14ac:dyDescent="0.3">
      <c r="A330" s="15">
        <v>13851</v>
      </c>
      <c r="B330" s="24" t="s">
        <v>81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6" customFormat="1" ht="18.75" x14ac:dyDescent="0.3">
      <c r="A331" s="190">
        <v>1390</v>
      </c>
      <c r="B331" s="191" t="s">
        <v>126</v>
      </c>
      <c r="C331" s="192">
        <f t="shared" ref="C331:N331" si="146">SUM(C332:C332)</f>
        <v>0</v>
      </c>
      <c r="D331" s="192" t="e">
        <f t="shared" si="146"/>
        <v>#REF!</v>
      </c>
      <c r="E331" s="192" t="e">
        <f t="shared" si="146"/>
        <v>#REF!</v>
      </c>
      <c r="F331" s="192" t="e">
        <f t="shared" si="146"/>
        <v>#REF!</v>
      </c>
      <c r="G331" s="192" t="e">
        <f t="shared" si="146"/>
        <v>#REF!</v>
      </c>
      <c r="H331" s="192" t="e">
        <f t="shared" si="146"/>
        <v>#REF!</v>
      </c>
      <c r="I331" s="192" t="e">
        <f t="shared" si="146"/>
        <v>#REF!</v>
      </c>
      <c r="J331" s="192" t="e">
        <f t="shared" si="146"/>
        <v>#REF!</v>
      </c>
      <c r="K331" s="192" t="e">
        <f t="shared" si="146"/>
        <v>#REF!</v>
      </c>
      <c r="L331" s="192" t="e">
        <f t="shared" si="146"/>
        <v>#REF!</v>
      </c>
      <c r="M331" s="192" t="e">
        <f t="shared" si="146"/>
        <v>#REF!</v>
      </c>
      <c r="N331" s="192" t="e">
        <f t="shared" si="146"/>
        <v>#REF!</v>
      </c>
      <c r="O331" s="192" t="e">
        <f>SUM(O332:O332)</f>
        <v>#REF!</v>
      </c>
      <c r="P331" s="192" t="e">
        <f>SUM(P332:P332)</f>
        <v>#REF!</v>
      </c>
      <c r="Q331" s="192" t="e">
        <f t="shared" si="138"/>
        <v>#REF!</v>
      </c>
    </row>
    <row r="332" spans="1:17" s="196" customFormat="1" ht="18.75" x14ac:dyDescent="0.3">
      <c r="A332" s="15">
        <v>13918</v>
      </c>
      <c r="B332" s="24" t="s">
        <v>127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6" customFormat="1" ht="18.75" x14ac:dyDescent="0.3">
      <c r="A333" s="190">
        <v>1395</v>
      </c>
      <c r="B333" s="191" t="s">
        <v>128</v>
      </c>
      <c r="C333" s="192">
        <f t="shared" ref="C333:N333" si="147">SUM(C334:C337)</f>
        <v>0</v>
      </c>
      <c r="D333" s="192" t="e">
        <f t="shared" si="147"/>
        <v>#REF!</v>
      </c>
      <c r="E333" s="192" t="e">
        <f t="shared" si="147"/>
        <v>#REF!</v>
      </c>
      <c r="F333" s="192" t="e">
        <f t="shared" si="147"/>
        <v>#REF!</v>
      </c>
      <c r="G333" s="192" t="e">
        <f t="shared" si="147"/>
        <v>#REF!</v>
      </c>
      <c r="H333" s="192" t="e">
        <f t="shared" si="147"/>
        <v>#REF!</v>
      </c>
      <c r="I333" s="192" t="e">
        <f t="shared" si="147"/>
        <v>#REF!</v>
      </c>
      <c r="J333" s="192" t="e">
        <f t="shared" si="147"/>
        <v>#REF!</v>
      </c>
      <c r="K333" s="192" t="e">
        <f t="shared" si="147"/>
        <v>#REF!</v>
      </c>
      <c r="L333" s="192" t="e">
        <f t="shared" si="147"/>
        <v>#REF!</v>
      </c>
      <c r="M333" s="192" t="e">
        <f t="shared" si="147"/>
        <v>#REF!</v>
      </c>
      <c r="N333" s="192" t="e">
        <f t="shared" si="147"/>
        <v>#REF!</v>
      </c>
      <c r="O333" s="192" t="e">
        <f>SUM(O334:O337)</f>
        <v>#REF!</v>
      </c>
      <c r="P333" s="192" t="e">
        <f>SUM(P334:P337)</f>
        <v>#REF!</v>
      </c>
      <c r="Q333" s="192" t="e">
        <f t="shared" si="138"/>
        <v>#REF!</v>
      </c>
    </row>
    <row r="334" spans="1:17" s="196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8" customFormat="1" ht="18.75" x14ac:dyDescent="0.3">
      <c r="A335" s="15">
        <v>13951</v>
      </c>
      <c r="B335" s="24" t="s">
        <v>8</v>
      </c>
      <c r="C335" s="205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1" customFormat="1" ht="18.75" x14ac:dyDescent="0.3">
      <c r="A336" s="15">
        <v>13952</v>
      </c>
      <c r="B336" s="24" t="s">
        <v>157</v>
      </c>
      <c r="C336" s="205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6" customFormat="1" ht="18.75" x14ac:dyDescent="0.3">
      <c r="A337" s="15">
        <v>13953</v>
      </c>
      <c r="B337" s="24" t="s">
        <v>129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9" customFormat="1" ht="18.75" x14ac:dyDescent="0.3">
      <c r="A338" s="190">
        <v>1400</v>
      </c>
      <c r="B338" s="191" t="s">
        <v>123</v>
      </c>
      <c r="C338" s="192">
        <f t="shared" ref="C338:N338" si="148">SUM(C339:C342)</f>
        <v>0</v>
      </c>
      <c r="D338" s="192" t="e">
        <f t="shared" si="148"/>
        <v>#REF!</v>
      </c>
      <c r="E338" s="192" t="e">
        <f t="shared" si="148"/>
        <v>#REF!</v>
      </c>
      <c r="F338" s="192" t="e">
        <f t="shared" si="148"/>
        <v>#REF!</v>
      </c>
      <c r="G338" s="192" t="e">
        <f t="shared" si="148"/>
        <v>#REF!</v>
      </c>
      <c r="H338" s="192" t="e">
        <f t="shared" si="148"/>
        <v>#REF!</v>
      </c>
      <c r="I338" s="192" t="e">
        <f t="shared" si="148"/>
        <v>#REF!</v>
      </c>
      <c r="J338" s="192" t="e">
        <f t="shared" si="148"/>
        <v>#REF!</v>
      </c>
      <c r="K338" s="192" t="e">
        <f t="shared" si="148"/>
        <v>#REF!</v>
      </c>
      <c r="L338" s="192" t="e">
        <f t="shared" si="148"/>
        <v>#REF!</v>
      </c>
      <c r="M338" s="192" t="e">
        <f t="shared" si="148"/>
        <v>#REF!</v>
      </c>
      <c r="N338" s="192" t="e">
        <f t="shared" si="148"/>
        <v>#REF!</v>
      </c>
      <c r="O338" s="192" t="e">
        <f>SUM(O339:O342)</f>
        <v>#REF!</v>
      </c>
      <c r="P338" s="192" t="e">
        <f>SUM(P339:P342)</f>
        <v>#REF!</v>
      </c>
      <c r="Q338" s="192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3" customFormat="1" ht="18.75" x14ac:dyDescent="0.3">
      <c r="A340" s="15">
        <v>14020</v>
      </c>
      <c r="B340" s="24" t="s">
        <v>134</v>
      </c>
      <c r="C340" s="205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1" customFormat="1" ht="18.75" x14ac:dyDescent="0.3">
      <c r="A341" s="15">
        <v>14040</v>
      </c>
      <c r="B341" s="24" t="s">
        <v>29</v>
      </c>
      <c r="C341" s="205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6" customFormat="1" ht="18.75" x14ac:dyDescent="0.3">
      <c r="A342" s="15">
        <v>14050</v>
      </c>
      <c r="B342" s="24" t="s">
        <v>154</v>
      </c>
      <c r="C342" s="205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9" customFormat="1" ht="18.75" x14ac:dyDescent="0.3">
      <c r="A343" s="190">
        <v>1410</v>
      </c>
      <c r="B343" s="191" t="s">
        <v>124</v>
      </c>
      <c r="C343" s="192">
        <f t="shared" ref="C343:N343" si="149">SUM(C344:C346)</f>
        <v>0</v>
      </c>
      <c r="D343" s="192" t="e">
        <f t="shared" si="149"/>
        <v>#REF!</v>
      </c>
      <c r="E343" s="192" t="e">
        <f t="shared" si="149"/>
        <v>#REF!</v>
      </c>
      <c r="F343" s="192" t="e">
        <f t="shared" si="149"/>
        <v>#REF!</v>
      </c>
      <c r="G343" s="192" t="e">
        <f t="shared" si="149"/>
        <v>#REF!</v>
      </c>
      <c r="H343" s="192" t="e">
        <f t="shared" si="149"/>
        <v>#REF!</v>
      </c>
      <c r="I343" s="192" t="e">
        <f t="shared" si="149"/>
        <v>#REF!</v>
      </c>
      <c r="J343" s="192" t="e">
        <f t="shared" si="149"/>
        <v>#REF!</v>
      </c>
      <c r="K343" s="192" t="e">
        <f t="shared" si="149"/>
        <v>#REF!</v>
      </c>
      <c r="L343" s="192" t="e">
        <f t="shared" si="149"/>
        <v>#REF!</v>
      </c>
      <c r="M343" s="192" t="e">
        <f t="shared" si="149"/>
        <v>#REF!</v>
      </c>
      <c r="N343" s="192" t="e">
        <f t="shared" si="149"/>
        <v>#REF!</v>
      </c>
      <c r="O343" s="192" t="e">
        <f>SUM(O344:O346)</f>
        <v>#REF!</v>
      </c>
      <c r="P343" s="192" t="e">
        <f>SUM(P344:P346)</f>
        <v>#REF!</v>
      </c>
      <c r="Q343" s="192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80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6" customFormat="1" ht="18.75" x14ac:dyDescent="0.3">
      <c r="A346" s="197">
        <v>14150</v>
      </c>
      <c r="B346" s="22" t="s">
        <v>130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8" customFormat="1" ht="18.75" x14ac:dyDescent="0.3">
      <c r="A347" s="190">
        <v>1420</v>
      </c>
      <c r="B347" s="191" t="s">
        <v>125</v>
      </c>
      <c r="C347" s="192">
        <f t="shared" ref="C347:P347" si="150">SUM(C348:C348)</f>
        <v>0</v>
      </c>
      <c r="D347" s="192" t="e">
        <f t="shared" si="150"/>
        <v>#REF!</v>
      </c>
      <c r="E347" s="192" t="e">
        <f t="shared" si="150"/>
        <v>#REF!</v>
      </c>
      <c r="F347" s="192" t="e">
        <f t="shared" si="150"/>
        <v>#REF!</v>
      </c>
      <c r="G347" s="192" t="e">
        <f t="shared" si="150"/>
        <v>#REF!</v>
      </c>
      <c r="H347" s="192" t="e">
        <f t="shared" si="150"/>
        <v>#REF!</v>
      </c>
      <c r="I347" s="192" t="e">
        <f t="shared" si="150"/>
        <v>#REF!</v>
      </c>
      <c r="J347" s="192" t="e">
        <f t="shared" si="150"/>
        <v>#REF!</v>
      </c>
      <c r="K347" s="192" t="e">
        <f t="shared" si="150"/>
        <v>#REF!</v>
      </c>
      <c r="L347" s="192" t="e">
        <f t="shared" si="150"/>
        <v>#REF!</v>
      </c>
      <c r="M347" s="192" t="e">
        <f t="shared" si="150"/>
        <v>#REF!</v>
      </c>
      <c r="N347" s="192" t="e">
        <f t="shared" si="150"/>
        <v>#REF!</v>
      </c>
      <c r="O347" s="192" t="e">
        <f t="shared" si="150"/>
        <v>#REF!</v>
      </c>
      <c r="P347" s="192" t="e">
        <f t="shared" si="150"/>
        <v>#REF!</v>
      </c>
      <c r="Q347" s="192" t="e">
        <f t="shared" si="138"/>
        <v>#REF!</v>
      </c>
    </row>
    <row r="348" spans="1:17" s="208" customFormat="1" ht="18.75" x14ac:dyDescent="0.3">
      <c r="A348" s="197">
        <v>14210</v>
      </c>
      <c r="B348" s="22" t="s">
        <v>17</v>
      </c>
      <c r="C348" s="205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6" customFormat="1" ht="18.75" x14ac:dyDescent="0.3">
      <c r="A349" s="190">
        <v>1430</v>
      </c>
      <c r="B349" s="191" t="s">
        <v>131</v>
      </c>
      <c r="C349" s="192">
        <f t="shared" ref="C349:N349" si="151">SUM(C350:C351)</f>
        <v>0</v>
      </c>
      <c r="D349" s="192" t="e">
        <f t="shared" si="151"/>
        <v>#REF!</v>
      </c>
      <c r="E349" s="192" t="e">
        <f t="shared" si="151"/>
        <v>#REF!</v>
      </c>
      <c r="F349" s="192" t="e">
        <f t="shared" si="151"/>
        <v>#REF!</v>
      </c>
      <c r="G349" s="192" t="e">
        <f t="shared" si="151"/>
        <v>#REF!</v>
      </c>
      <c r="H349" s="192" t="e">
        <f t="shared" si="151"/>
        <v>#REF!</v>
      </c>
      <c r="I349" s="192" t="e">
        <f t="shared" si="151"/>
        <v>#REF!</v>
      </c>
      <c r="J349" s="192" t="e">
        <f t="shared" si="151"/>
        <v>#REF!</v>
      </c>
      <c r="K349" s="192" t="e">
        <f t="shared" si="151"/>
        <v>#REF!</v>
      </c>
      <c r="L349" s="192" t="e">
        <f t="shared" si="151"/>
        <v>#REF!</v>
      </c>
      <c r="M349" s="192" t="e">
        <f t="shared" si="151"/>
        <v>#REF!</v>
      </c>
      <c r="N349" s="192" t="e">
        <f t="shared" si="151"/>
        <v>#REF!</v>
      </c>
      <c r="O349" s="192" t="e">
        <f>SUM(O350:O351)</f>
        <v>#REF!</v>
      </c>
      <c r="P349" s="192" t="e">
        <f>SUM(P350:P351)</f>
        <v>#REF!</v>
      </c>
      <c r="Q349" s="192" t="e">
        <f t="shared" si="138"/>
        <v>#REF!</v>
      </c>
    </row>
    <row r="350" spans="1:17" s="196" customFormat="1" ht="18.75" x14ac:dyDescent="0.3">
      <c r="A350" s="197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6" customFormat="1" ht="18.75" x14ac:dyDescent="0.3">
      <c r="A351" s="197">
        <v>14320</v>
      </c>
      <c r="B351" s="22" t="s">
        <v>132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4">
        <f t="shared" ref="C352:N352" si="152">SUM(C353:C355)</f>
        <v>0</v>
      </c>
      <c r="D352" s="204" t="e">
        <f t="shared" si="152"/>
        <v>#REF!</v>
      </c>
      <c r="E352" s="204" t="e">
        <f t="shared" si="152"/>
        <v>#REF!</v>
      </c>
      <c r="F352" s="204" t="e">
        <f t="shared" si="152"/>
        <v>#REF!</v>
      </c>
      <c r="G352" s="204" t="e">
        <f t="shared" si="152"/>
        <v>#REF!</v>
      </c>
      <c r="H352" s="204" t="e">
        <f t="shared" si="152"/>
        <v>#REF!</v>
      </c>
      <c r="I352" s="204" t="e">
        <f t="shared" si="152"/>
        <v>#REF!</v>
      </c>
      <c r="J352" s="204" t="e">
        <f t="shared" si="152"/>
        <v>#REF!</v>
      </c>
      <c r="K352" s="204" t="e">
        <f t="shared" si="152"/>
        <v>#REF!</v>
      </c>
      <c r="L352" s="204" t="e">
        <f t="shared" si="152"/>
        <v>#REF!</v>
      </c>
      <c r="M352" s="204" t="e">
        <f t="shared" si="152"/>
        <v>#REF!</v>
      </c>
      <c r="N352" s="204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5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5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5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64" t="s">
        <v>87</v>
      </c>
      <c r="B359" s="265"/>
      <c r="C359" s="265"/>
      <c r="D359" s="265"/>
      <c r="E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6"/>
    </row>
    <row r="360" spans="1:17" ht="47.25" x14ac:dyDescent="0.2">
      <c r="A360" s="153" t="s">
        <v>21</v>
      </c>
      <c r="B360" s="154" t="s">
        <v>22</v>
      </c>
      <c r="C360" s="155" t="s">
        <v>152</v>
      </c>
      <c r="D360" s="156" t="s">
        <v>40</v>
      </c>
      <c r="E360" s="156" t="s">
        <v>41</v>
      </c>
      <c r="F360" s="156" t="s">
        <v>42</v>
      </c>
      <c r="G360" s="156" t="s">
        <v>43</v>
      </c>
      <c r="H360" s="156" t="s">
        <v>44</v>
      </c>
      <c r="I360" s="156" t="s">
        <v>45</v>
      </c>
      <c r="J360" s="156" t="s">
        <v>46</v>
      </c>
      <c r="K360" s="156" t="s">
        <v>47</v>
      </c>
      <c r="L360" s="156" t="s">
        <v>48</v>
      </c>
      <c r="M360" s="156" t="s">
        <v>49</v>
      </c>
      <c r="N360" s="156" t="s">
        <v>50</v>
      </c>
      <c r="O360" s="156" t="s">
        <v>51</v>
      </c>
      <c r="P360" s="157" t="s">
        <v>52</v>
      </c>
      <c r="Q360" s="158" t="s">
        <v>79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61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39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64</v>
      </c>
      <c r="C368" s="204">
        <f t="shared" ref="C368:N368" si="155">C369+C374+C378+C385+C391+C397+C400+C402+C404+C409+C414+C420+C418</f>
        <v>0</v>
      </c>
      <c r="D368" s="204" t="e">
        <f t="shared" si="155"/>
        <v>#REF!</v>
      </c>
      <c r="E368" s="204" t="e">
        <f t="shared" si="155"/>
        <v>#REF!</v>
      </c>
      <c r="F368" s="204" t="e">
        <f t="shared" si="155"/>
        <v>#REF!</v>
      </c>
      <c r="G368" s="204" t="e">
        <f t="shared" si="155"/>
        <v>#REF!</v>
      </c>
      <c r="H368" s="204" t="e">
        <f t="shared" si="155"/>
        <v>#REF!</v>
      </c>
      <c r="I368" s="204" t="e">
        <f t="shared" si="155"/>
        <v>#REF!</v>
      </c>
      <c r="J368" s="204" t="e">
        <f t="shared" si="155"/>
        <v>#REF!</v>
      </c>
      <c r="K368" s="204" t="e">
        <f t="shared" si="155"/>
        <v>#REF!</v>
      </c>
      <c r="L368" s="204" t="e">
        <f t="shared" si="155"/>
        <v>#REF!</v>
      </c>
      <c r="M368" s="204" t="e">
        <f t="shared" si="155"/>
        <v>#REF!</v>
      </c>
      <c r="N368" s="204" t="e">
        <f t="shared" si="155"/>
        <v>#REF!</v>
      </c>
      <c r="O368" s="204" t="e">
        <f>O369+O374+O378+O385+O391+O397+O400+O402+O404+O409+O414+O420+O418</f>
        <v>#REF!</v>
      </c>
      <c r="P368" s="204" t="e">
        <f>P369+P374+P378+P385+P391+P397+P400+P402+P404+P409+P414+P420+P418</f>
        <v>#REF!</v>
      </c>
      <c r="Q368" s="204" t="e">
        <f>IF(P368&gt;0,P368/C368*100," ")</f>
        <v>#REF!</v>
      </c>
    </row>
    <row r="369" spans="1:17" s="189" customFormat="1" ht="18.75" x14ac:dyDescent="0.3">
      <c r="A369" s="190">
        <v>1310</v>
      </c>
      <c r="B369" s="191" t="s">
        <v>116</v>
      </c>
      <c r="C369" s="192">
        <f t="shared" ref="C369:N369" si="156">SUM(C370:C373)</f>
        <v>0</v>
      </c>
      <c r="D369" s="192" t="e">
        <f t="shared" si="156"/>
        <v>#REF!</v>
      </c>
      <c r="E369" s="192" t="e">
        <f t="shared" si="156"/>
        <v>#REF!</v>
      </c>
      <c r="F369" s="192" t="e">
        <f t="shared" si="156"/>
        <v>#REF!</v>
      </c>
      <c r="G369" s="192" t="e">
        <f t="shared" si="156"/>
        <v>#REF!</v>
      </c>
      <c r="H369" s="192" t="e">
        <f t="shared" si="156"/>
        <v>#REF!</v>
      </c>
      <c r="I369" s="192" t="e">
        <f t="shared" si="156"/>
        <v>#REF!</v>
      </c>
      <c r="J369" s="192" t="e">
        <f t="shared" si="156"/>
        <v>#REF!</v>
      </c>
      <c r="K369" s="192" t="e">
        <f t="shared" si="156"/>
        <v>#REF!</v>
      </c>
      <c r="L369" s="192" t="e">
        <f t="shared" si="156"/>
        <v>#REF!</v>
      </c>
      <c r="M369" s="192" t="e">
        <f t="shared" si="156"/>
        <v>#REF!</v>
      </c>
      <c r="N369" s="192" t="e">
        <f t="shared" si="156"/>
        <v>#REF!</v>
      </c>
      <c r="O369" s="192" t="e">
        <f>SUM(O370:O373)</f>
        <v>#REF!</v>
      </c>
      <c r="P369" s="192" t="e">
        <f>SUM(P370:P373)</f>
        <v>#REF!</v>
      </c>
      <c r="Q369" s="192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5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2" customFormat="1" ht="18.75" x14ac:dyDescent="0.3">
      <c r="A371" s="15">
        <v>13140</v>
      </c>
      <c r="B371" s="35" t="s">
        <v>4</v>
      </c>
      <c r="C371" s="205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7" customFormat="1" ht="18.75" x14ac:dyDescent="0.3">
      <c r="A372" s="15">
        <v>13142</v>
      </c>
      <c r="B372" s="35" t="s">
        <v>33</v>
      </c>
      <c r="C372" s="205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200" customFormat="1" ht="18.75" x14ac:dyDescent="0.3">
      <c r="A373" s="15">
        <v>13143</v>
      </c>
      <c r="B373" s="35" t="s">
        <v>140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9" customFormat="1" ht="18.75" x14ac:dyDescent="0.3">
      <c r="A374" s="190">
        <v>1330</v>
      </c>
      <c r="B374" s="191" t="s">
        <v>117</v>
      </c>
      <c r="C374" s="192">
        <f t="shared" ref="C374:P374" si="158">SUM(C375:C377)</f>
        <v>0</v>
      </c>
      <c r="D374" s="192" t="e">
        <f t="shared" si="158"/>
        <v>#REF!</v>
      </c>
      <c r="E374" s="192" t="e">
        <f t="shared" si="158"/>
        <v>#REF!</v>
      </c>
      <c r="F374" s="192" t="e">
        <f t="shared" si="158"/>
        <v>#REF!</v>
      </c>
      <c r="G374" s="192" t="e">
        <f t="shared" si="158"/>
        <v>#REF!</v>
      </c>
      <c r="H374" s="192" t="e">
        <f t="shared" si="158"/>
        <v>#REF!</v>
      </c>
      <c r="I374" s="192" t="e">
        <f t="shared" si="158"/>
        <v>#REF!</v>
      </c>
      <c r="J374" s="192" t="e">
        <f t="shared" si="158"/>
        <v>#REF!</v>
      </c>
      <c r="K374" s="192" t="e">
        <f t="shared" si="158"/>
        <v>#REF!</v>
      </c>
      <c r="L374" s="192" t="e">
        <f t="shared" si="158"/>
        <v>#REF!</v>
      </c>
      <c r="M374" s="192" t="e">
        <f t="shared" si="158"/>
        <v>#REF!</v>
      </c>
      <c r="N374" s="192" t="e">
        <f t="shared" si="158"/>
        <v>#REF!</v>
      </c>
      <c r="O374" s="192" t="e">
        <f t="shared" si="158"/>
        <v>#REF!</v>
      </c>
      <c r="P374" s="192" t="e">
        <f t="shared" si="158"/>
        <v>#REF!</v>
      </c>
      <c r="Q374" s="192" t="e">
        <f t="shared" si="157"/>
        <v>#REF!</v>
      </c>
    </row>
    <row r="375" spans="1:17" ht="18.75" x14ac:dyDescent="0.3">
      <c r="A375" s="138">
        <v>13310</v>
      </c>
      <c r="B375" s="23" t="s">
        <v>145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8" customFormat="1" ht="18.75" x14ac:dyDescent="0.3">
      <c r="A376" s="138">
        <v>13320</v>
      </c>
      <c r="B376" s="23" t="s">
        <v>6</v>
      </c>
      <c r="C376" s="205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7" customFormat="1" ht="18.75" x14ac:dyDescent="0.3">
      <c r="A377" s="138">
        <v>13330</v>
      </c>
      <c r="B377" s="23" t="s">
        <v>143</v>
      </c>
      <c r="C377" s="205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9" customFormat="1" ht="18.75" x14ac:dyDescent="0.3">
      <c r="A378" s="190">
        <v>1340</v>
      </c>
      <c r="B378" s="191" t="s">
        <v>118</v>
      </c>
      <c r="C378" s="192">
        <f t="shared" ref="C378:O378" si="159">SUM(C379:C384)</f>
        <v>0</v>
      </c>
      <c r="D378" s="192" t="e">
        <f t="shared" si="159"/>
        <v>#REF!</v>
      </c>
      <c r="E378" s="192" t="e">
        <f t="shared" si="159"/>
        <v>#REF!</v>
      </c>
      <c r="F378" s="192" t="e">
        <f t="shared" si="159"/>
        <v>#REF!</v>
      </c>
      <c r="G378" s="192" t="e">
        <f t="shared" si="159"/>
        <v>#REF!</v>
      </c>
      <c r="H378" s="192" t="e">
        <f t="shared" si="159"/>
        <v>#REF!</v>
      </c>
      <c r="I378" s="192" t="e">
        <f t="shared" si="159"/>
        <v>#REF!</v>
      </c>
      <c r="J378" s="192" t="e">
        <f t="shared" si="159"/>
        <v>#REF!</v>
      </c>
      <c r="K378" s="192" t="e">
        <f t="shared" si="159"/>
        <v>#REF!</v>
      </c>
      <c r="L378" s="192" t="e">
        <f t="shared" si="159"/>
        <v>#REF!</v>
      </c>
      <c r="M378" s="192" t="e">
        <f t="shared" si="159"/>
        <v>#REF!</v>
      </c>
      <c r="N378" s="192" t="e">
        <f t="shared" si="159"/>
        <v>#REF!</v>
      </c>
      <c r="O378" s="192" t="e">
        <f t="shared" si="159"/>
        <v>#REF!</v>
      </c>
      <c r="P378" s="192" t="e">
        <f>SUM(P379:P384)</f>
        <v>#REF!</v>
      </c>
      <c r="Q378" s="192" t="e">
        <f t="shared" si="157"/>
        <v>#REF!</v>
      </c>
    </row>
    <row r="379" spans="1:17" s="207" customFormat="1" ht="18.75" x14ac:dyDescent="0.3">
      <c r="A379" s="15">
        <v>13410</v>
      </c>
      <c r="B379" s="23" t="s">
        <v>35</v>
      </c>
      <c r="C379" s="205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36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10" customFormat="1" ht="18.75" x14ac:dyDescent="0.3">
      <c r="A381" s="15">
        <v>13450</v>
      </c>
      <c r="B381" s="23" t="s">
        <v>147</v>
      </c>
      <c r="C381" s="205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7" customFormat="1" ht="18.75" x14ac:dyDescent="0.3">
      <c r="A382" s="15">
        <v>13460</v>
      </c>
      <c r="B382" s="23" t="s">
        <v>142</v>
      </c>
      <c r="C382" s="205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136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37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9" customFormat="1" ht="18.75" x14ac:dyDescent="0.3">
      <c r="A385" s="190">
        <v>1350</v>
      </c>
      <c r="B385" s="191" t="s">
        <v>119</v>
      </c>
      <c r="C385" s="192">
        <f t="shared" ref="C385:P385" si="161">SUM(C386:C390)</f>
        <v>0</v>
      </c>
      <c r="D385" s="192" t="e">
        <f t="shared" si="161"/>
        <v>#REF!</v>
      </c>
      <c r="E385" s="192" t="e">
        <f t="shared" si="161"/>
        <v>#REF!</v>
      </c>
      <c r="F385" s="192" t="e">
        <f t="shared" si="161"/>
        <v>#REF!</v>
      </c>
      <c r="G385" s="192" t="e">
        <f t="shared" si="161"/>
        <v>#REF!</v>
      </c>
      <c r="H385" s="192" t="e">
        <f t="shared" si="161"/>
        <v>#REF!</v>
      </c>
      <c r="I385" s="192" t="e">
        <f t="shared" si="161"/>
        <v>#REF!</v>
      </c>
      <c r="J385" s="192" t="e">
        <f t="shared" si="161"/>
        <v>#REF!</v>
      </c>
      <c r="K385" s="192" t="e">
        <f t="shared" si="161"/>
        <v>#REF!</v>
      </c>
      <c r="L385" s="192" t="e">
        <f t="shared" si="161"/>
        <v>#REF!</v>
      </c>
      <c r="M385" s="192" t="e">
        <f t="shared" si="161"/>
        <v>#REF!</v>
      </c>
      <c r="N385" s="192" t="e">
        <f t="shared" si="161"/>
        <v>#REF!</v>
      </c>
      <c r="O385" s="192" t="e">
        <f t="shared" si="161"/>
        <v>#REF!</v>
      </c>
      <c r="P385" s="192" t="e">
        <f t="shared" si="161"/>
        <v>#REF!</v>
      </c>
      <c r="Q385" s="192" t="e">
        <f t="shared" si="157"/>
        <v>#REF!</v>
      </c>
    </row>
    <row r="386" spans="1:17" ht="18.75" x14ac:dyDescent="0.3">
      <c r="A386" s="15">
        <v>13501</v>
      </c>
      <c r="B386" s="24" t="s">
        <v>144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7" customFormat="1" ht="18.75" x14ac:dyDescent="0.3">
      <c r="A387" s="15">
        <v>13503</v>
      </c>
      <c r="B387" s="24" t="s">
        <v>2</v>
      </c>
      <c r="C387" s="205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7" customFormat="1" ht="18.75" x14ac:dyDescent="0.3">
      <c r="A388" s="15">
        <v>13504</v>
      </c>
      <c r="B388" s="24" t="s">
        <v>139</v>
      </c>
      <c r="C388" s="205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10" customFormat="1" ht="18.75" x14ac:dyDescent="0.3">
      <c r="A389" s="15">
        <v>13505</v>
      </c>
      <c r="B389" s="24" t="s">
        <v>148</v>
      </c>
      <c r="C389" s="205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7" customFormat="1" ht="18.75" x14ac:dyDescent="0.3">
      <c r="A390" s="15">
        <v>13509</v>
      </c>
      <c r="B390" s="24" t="s">
        <v>137</v>
      </c>
      <c r="C390" s="205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9" customFormat="1" ht="18.75" x14ac:dyDescent="0.3">
      <c r="A391" s="190">
        <v>1360</v>
      </c>
      <c r="B391" s="191" t="s">
        <v>120</v>
      </c>
      <c r="C391" s="192">
        <f t="shared" ref="C391:O391" si="162">SUM(C392:C396)</f>
        <v>0</v>
      </c>
      <c r="D391" s="192" t="e">
        <f t="shared" si="162"/>
        <v>#REF!</v>
      </c>
      <c r="E391" s="192" t="e">
        <f t="shared" si="162"/>
        <v>#REF!</v>
      </c>
      <c r="F391" s="192" t="e">
        <f t="shared" si="162"/>
        <v>#REF!</v>
      </c>
      <c r="G391" s="192" t="e">
        <f t="shared" si="162"/>
        <v>#REF!</v>
      </c>
      <c r="H391" s="192" t="e">
        <f t="shared" si="162"/>
        <v>#REF!</v>
      </c>
      <c r="I391" s="192" t="e">
        <f t="shared" si="162"/>
        <v>#REF!</v>
      </c>
      <c r="J391" s="192" t="e">
        <f t="shared" si="162"/>
        <v>#REF!</v>
      </c>
      <c r="K391" s="192" t="e">
        <f t="shared" si="162"/>
        <v>#REF!</v>
      </c>
      <c r="L391" s="192" t="e">
        <f t="shared" si="162"/>
        <v>#REF!</v>
      </c>
      <c r="M391" s="192" t="e">
        <f t="shared" si="162"/>
        <v>#REF!</v>
      </c>
      <c r="N391" s="192" t="e">
        <f t="shared" si="162"/>
        <v>#REF!</v>
      </c>
      <c r="O391" s="192" t="e">
        <f t="shared" si="162"/>
        <v>#REF!</v>
      </c>
      <c r="P391" s="192" t="e">
        <f>SUM(P392:P396)</f>
        <v>#REF!</v>
      </c>
      <c r="Q391" s="192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7" customFormat="1" ht="18.75" x14ac:dyDescent="0.3">
      <c r="A393" s="15">
        <v>13620</v>
      </c>
      <c r="B393" s="24" t="s">
        <v>141</v>
      </c>
      <c r="C393" s="205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7" customFormat="1" ht="18.75" x14ac:dyDescent="0.3">
      <c r="A394" s="15">
        <v>13640</v>
      </c>
      <c r="B394" s="24" t="s">
        <v>19</v>
      </c>
      <c r="C394" s="205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30" customFormat="1" ht="18.75" x14ac:dyDescent="0.3">
      <c r="A395" s="15">
        <v>13650</v>
      </c>
      <c r="B395" s="24" t="s">
        <v>28</v>
      </c>
      <c r="C395" s="205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9" customFormat="1" ht="18.75" x14ac:dyDescent="0.3">
      <c r="A397" s="190">
        <v>1370</v>
      </c>
      <c r="B397" s="191" t="s">
        <v>121</v>
      </c>
      <c r="C397" s="192">
        <f t="shared" ref="C397:O397" si="163">SUM(C398:C399)</f>
        <v>0</v>
      </c>
      <c r="D397" s="192" t="e">
        <f t="shared" si="163"/>
        <v>#REF!</v>
      </c>
      <c r="E397" s="192" t="e">
        <f t="shared" si="163"/>
        <v>#REF!</v>
      </c>
      <c r="F397" s="192" t="e">
        <f t="shared" si="163"/>
        <v>#REF!</v>
      </c>
      <c r="G397" s="192" t="e">
        <f t="shared" si="163"/>
        <v>#REF!</v>
      </c>
      <c r="H397" s="192" t="e">
        <f t="shared" si="163"/>
        <v>#REF!</v>
      </c>
      <c r="I397" s="192" t="e">
        <f t="shared" si="163"/>
        <v>#REF!</v>
      </c>
      <c r="J397" s="192" t="e">
        <f t="shared" si="163"/>
        <v>#REF!</v>
      </c>
      <c r="K397" s="192" t="e">
        <f t="shared" si="163"/>
        <v>#REF!</v>
      </c>
      <c r="L397" s="192" t="e">
        <f t="shared" si="163"/>
        <v>#REF!</v>
      </c>
      <c r="M397" s="192" t="e">
        <f t="shared" si="163"/>
        <v>#REF!</v>
      </c>
      <c r="N397" s="192" t="e">
        <f t="shared" si="163"/>
        <v>#REF!</v>
      </c>
      <c r="O397" s="192" t="e">
        <f t="shared" si="163"/>
        <v>#REF!</v>
      </c>
      <c r="P397" s="192" t="e">
        <f>SUM(P398:P399)</f>
        <v>#REF!</v>
      </c>
      <c r="Q397" s="192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6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9" customFormat="1" ht="18.75" x14ac:dyDescent="0.3">
      <c r="A400" s="190">
        <v>1380</v>
      </c>
      <c r="B400" s="191" t="s">
        <v>122</v>
      </c>
      <c r="C400" s="192">
        <f t="shared" ref="C400:P400" si="164">SUM(C401:C401)</f>
        <v>0</v>
      </c>
      <c r="D400" s="192" t="e">
        <f t="shared" si="164"/>
        <v>#REF!</v>
      </c>
      <c r="E400" s="192" t="e">
        <f t="shared" si="164"/>
        <v>#REF!</v>
      </c>
      <c r="F400" s="192" t="e">
        <f t="shared" si="164"/>
        <v>#REF!</v>
      </c>
      <c r="G400" s="192" t="e">
        <f t="shared" si="164"/>
        <v>#REF!</v>
      </c>
      <c r="H400" s="192" t="e">
        <f t="shared" si="164"/>
        <v>#REF!</v>
      </c>
      <c r="I400" s="192" t="e">
        <f t="shared" si="164"/>
        <v>#REF!</v>
      </c>
      <c r="J400" s="192" t="e">
        <f t="shared" si="164"/>
        <v>#REF!</v>
      </c>
      <c r="K400" s="192" t="e">
        <f t="shared" si="164"/>
        <v>#REF!</v>
      </c>
      <c r="L400" s="192" t="e">
        <f t="shared" si="164"/>
        <v>#REF!</v>
      </c>
      <c r="M400" s="192" t="e">
        <f t="shared" si="164"/>
        <v>#REF!</v>
      </c>
      <c r="N400" s="192" t="e">
        <f t="shared" si="164"/>
        <v>#REF!</v>
      </c>
      <c r="O400" s="192" t="e">
        <f t="shared" si="164"/>
        <v>#REF!</v>
      </c>
      <c r="P400" s="192" t="e">
        <f t="shared" si="164"/>
        <v>#REF!</v>
      </c>
      <c r="Q400" s="192" t="e">
        <f t="shared" si="157"/>
        <v>#REF!</v>
      </c>
    </row>
    <row r="401" spans="1:17" ht="18.75" x14ac:dyDescent="0.3">
      <c r="A401" s="15">
        <v>13851</v>
      </c>
      <c r="B401" s="24" t="s">
        <v>81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6" customFormat="1" ht="18.75" x14ac:dyDescent="0.3">
      <c r="A402" s="190">
        <v>1390</v>
      </c>
      <c r="B402" s="191" t="s">
        <v>126</v>
      </c>
      <c r="C402" s="192">
        <f t="shared" ref="C402:O402" si="165">SUM(C403:C403)</f>
        <v>0</v>
      </c>
      <c r="D402" s="192" t="e">
        <f t="shared" si="165"/>
        <v>#REF!</v>
      </c>
      <c r="E402" s="192" t="e">
        <f t="shared" si="165"/>
        <v>#REF!</v>
      </c>
      <c r="F402" s="192" t="e">
        <f t="shared" si="165"/>
        <v>#REF!</v>
      </c>
      <c r="G402" s="192" t="e">
        <f t="shared" si="165"/>
        <v>#REF!</v>
      </c>
      <c r="H402" s="192" t="e">
        <f t="shared" si="165"/>
        <v>#REF!</v>
      </c>
      <c r="I402" s="192" t="e">
        <f t="shared" si="165"/>
        <v>#REF!</v>
      </c>
      <c r="J402" s="192" t="e">
        <f t="shared" si="165"/>
        <v>#REF!</v>
      </c>
      <c r="K402" s="192" t="e">
        <f t="shared" si="165"/>
        <v>#REF!</v>
      </c>
      <c r="L402" s="192" t="e">
        <f t="shared" si="165"/>
        <v>#REF!</v>
      </c>
      <c r="M402" s="192" t="e">
        <f t="shared" si="165"/>
        <v>#REF!</v>
      </c>
      <c r="N402" s="192" t="e">
        <f t="shared" si="165"/>
        <v>#REF!</v>
      </c>
      <c r="O402" s="192" t="e">
        <f t="shared" si="165"/>
        <v>#REF!</v>
      </c>
      <c r="P402" s="192" t="e">
        <f>SUM(P403:P403)</f>
        <v>#REF!</v>
      </c>
      <c r="Q402" s="192" t="e">
        <f t="shared" si="157"/>
        <v>#REF!</v>
      </c>
    </row>
    <row r="403" spans="1:17" s="196" customFormat="1" ht="18.75" x14ac:dyDescent="0.3">
      <c r="A403" s="15">
        <v>13918</v>
      </c>
      <c r="B403" s="24" t="s">
        <v>127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6" customFormat="1" ht="18.75" x14ac:dyDescent="0.3">
      <c r="A404" s="190">
        <v>1395</v>
      </c>
      <c r="B404" s="191" t="s">
        <v>128</v>
      </c>
      <c r="C404" s="192">
        <f t="shared" ref="C404:O404" si="166">SUM(C405:C408)</f>
        <v>0</v>
      </c>
      <c r="D404" s="192" t="e">
        <f t="shared" si="166"/>
        <v>#REF!</v>
      </c>
      <c r="E404" s="192" t="e">
        <f t="shared" si="166"/>
        <v>#REF!</v>
      </c>
      <c r="F404" s="192" t="e">
        <f t="shared" si="166"/>
        <v>#REF!</v>
      </c>
      <c r="G404" s="192" t="e">
        <f t="shared" si="166"/>
        <v>#REF!</v>
      </c>
      <c r="H404" s="192" t="e">
        <f t="shared" si="166"/>
        <v>#REF!</v>
      </c>
      <c r="I404" s="192" t="e">
        <f t="shared" si="166"/>
        <v>#REF!</v>
      </c>
      <c r="J404" s="192" t="e">
        <f t="shared" si="166"/>
        <v>#REF!</v>
      </c>
      <c r="K404" s="192" t="e">
        <f t="shared" si="166"/>
        <v>#REF!</v>
      </c>
      <c r="L404" s="192" t="e">
        <f t="shared" si="166"/>
        <v>#REF!</v>
      </c>
      <c r="M404" s="192" t="e">
        <f t="shared" si="166"/>
        <v>#REF!</v>
      </c>
      <c r="N404" s="192" t="e">
        <f t="shared" si="166"/>
        <v>#REF!</v>
      </c>
      <c r="O404" s="192" t="e">
        <f t="shared" si="166"/>
        <v>#REF!</v>
      </c>
      <c r="P404" s="192" t="e">
        <f>SUM(P405:P408)</f>
        <v>#REF!</v>
      </c>
      <c r="Q404" s="192" t="e">
        <f t="shared" si="157"/>
        <v>#REF!</v>
      </c>
    </row>
    <row r="405" spans="1:17" s="196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8" customFormat="1" ht="18.75" x14ac:dyDescent="0.3">
      <c r="A406" s="15">
        <v>13951</v>
      </c>
      <c r="B406" s="24" t="s">
        <v>8</v>
      </c>
      <c r="C406" s="205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1" customFormat="1" ht="18.75" x14ac:dyDescent="0.3">
      <c r="A407" s="15">
        <v>13952</v>
      </c>
      <c r="B407" s="24" t="s">
        <v>157</v>
      </c>
      <c r="C407" s="205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6" customFormat="1" ht="18.75" x14ac:dyDescent="0.3">
      <c r="A408" s="15">
        <v>13953</v>
      </c>
      <c r="B408" s="24" t="s">
        <v>129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9" customFormat="1" ht="18.75" x14ac:dyDescent="0.3">
      <c r="A409" s="190">
        <v>1400</v>
      </c>
      <c r="B409" s="191" t="s">
        <v>123</v>
      </c>
      <c r="C409" s="192">
        <f t="shared" ref="C409:P409" si="167">SUM(C410:C413)</f>
        <v>0</v>
      </c>
      <c r="D409" s="192" t="e">
        <f t="shared" si="167"/>
        <v>#REF!</v>
      </c>
      <c r="E409" s="192" t="e">
        <f t="shared" si="167"/>
        <v>#REF!</v>
      </c>
      <c r="F409" s="192" t="e">
        <f t="shared" si="167"/>
        <v>#REF!</v>
      </c>
      <c r="G409" s="192" t="e">
        <f t="shared" si="167"/>
        <v>#REF!</v>
      </c>
      <c r="H409" s="192" t="e">
        <f t="shared" si="167"/>
        <v>#REF!</v>
      </c>
      <c r="I409" s="192" t="e">
        <f t="shared" si="167"/>
        <v>#REF!</v>
      </c>
      <c r="J409" s="192" t="e">
        <f t="shared" si="167"/>
        <v>#REF!</v>
      </c>
      <c r="K409" s="192" t="e">
        <f t="shared" si="167"/>
        <v>#REF!</v>
      </c>
      <c r="L409" s="192" t="e">
        <f t="shared" si="167"/>
        <v>#REF!</v>
      </c>
      <c r="M409" s="192" t="e">
        <f t="shared" si="167"/>
        <v>#REF!</v>
      </c>
      <c r="N409" s="192" t="e">
        <f t="shared" si="167"/>
        <v>#REF!</v>
      </c>
      <c r="O409" s="192" t="e">
        <f t="shared" si="167"/>
        <v>#REF!</v>
      </c>
      <c r="P409" s="192" t="e">
        <f t="shared" si="167"/>
        <v>#REF!</v>
      </c>
      <c r="Q409" s="192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3" customFormat="1" ht="18.75" x14ac:dyDescent="0.3">
      <c r="A411" s="15">
        <v>14020</v>
      </c>
      <c r="B411" s="24" t="s">
        <v>134</v>
      </c>
      <c r="C411" s="205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1" customFormat="1" ht="18.75" x14ac:dyDescent="0.3">
      <c r="A412" s="15">
        <v>14040</v>
      </c>
      <c r="B412" s="24" t="s">
        <v>29</v>
      </c>
      <c r="C412" s="205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6" customFormat="1" ht="18.75" x14ac:dyDescent="0.3">
      <c r="A413" s="15">
        <v>14050</v>
      </c>
      <c r="B413" s="24" t="s">
        <v>154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9" customFormat="1" ht="18.75" x14ac:dyDescent="0.3">
      <c r="A414" s="190">
        <v>1410</v>
      </c>
      <c r="B414" s="191" t="s">
        <v>124</v>
      </c>
      <c r="C414" s="192">
        <f t="shared" ref="C414:O414" si="169">SUM(C415:C417)</f>
        <v>0</v>
      </c>
      <c r="D414" s="192" t="e">
        <f t="shared" si="169"/>
        <v>#REF!</v>
      </c>
      <c r="E414" s="192" t="e">
        <f t="shared" si="169"/>
        <v>#REF!</v>
      </c>
      <c r="F414" s="192" t="e">
        <f t="shared" si="169"/>
        <v>#REF!</v>
      </c>
      <c r="G414" s="192" t="e">
        <f t="shared" si="169"/>
        <v>#REF!</v>
      </c>
      <c r="H414" s="192" t="e">
        <f t="shared" si="169"/>
        <v>#REF!</v>
      </c>
      <c r="I414" s="192" t="e">
        <f t="shared" si="169"/>
        <v>#REF!</v>
      </c>
      <c r="J414" s="192" t="e">
        <f t="shared" si="169"/>
        <v>#REF!</v>
      </c>
      <c r="K414" s="192" t="e">
        <f t="shared" si="169"/>
        <v>#REF!</v>
      </c>
      <c r="L414" s="192" t="e">
        <f t="shared" si="169"/>
        <v>#REF!</v>
      </c>
      <c r="M414" s="192" t="e">
        <f t="shared" si="169"/>
        <v>#REF!</v>
      </c>
      <c r="N414" s="192" t="e">
        <f t="shared" si="169"/>
        <v>#REF!</v>
      </c>
      <c r="O414" s="192" t="e">
        <f t="shared" si="169"/>
        <v>#REF!</v>
      </c>
      <c r="P414" s="192" t="e">
        <f>SUM(P415:P417)</f>
        <v>#REF!</v>
      </c>
      <c r="Q414" s="192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80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6" customFormat="1" ht="18.75" x14ac:dyDescent="0.3">
      <c r="A417" s="197">
        <v>14150</v>
      </c>
      <c r="B417" s="22" t="s">
        <v>130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8" customFormat="1" ht="18.75" x14ac:dyDescent="0.3">
      <c r="A418" s="190">
        <v>1420</v>
      </c>
      <c r="B418" s="191" t="s">
        <v>125</v>
      </c>
      <c r="C418" s="192">
        <f t="shared" ref="C418:P418" si="170">SUM(C419:C419)</f>
        <v>0</v>
      </c>
      <c r="D418" s="192" t="e">
        <f t="shared" si="170"/>
        <v>#REF!</v>
      </c>
      <c r="E418" s="192" t="e">
        <f t="shared" si="170"/>
        <v>#REF!</v>
      </c>
      <c r="F418" s="192" t="e">
        <f t="shared" si="170"/>
        <v>#REF!</v>
      </c>
      <c r="G418" s="192" t="e">
        <f t="shared" si="170"/>
        <v>#REF!</v>
      </c>
      <c r="H418" s="192" t="e">
        <f t="shared" si="170"/>
        <v>#REF!</v>
      </c>
      <c r="I418" s="192" t="e">
        <f t="shared" si="170"/>
        <v>#REF!</v>
      </c>
      <c r="J418" s="192" t="e">
        <f t="shared" si="170"/>
        <v>#REF!</v>
      </c>
      <c r="K418" s="192" t="e">
        <f t="shared" si="170"/>
        <v>#REF!</v>
      </c>
      <c r="L418" s="192" t="e">
        <f t="shared" si="170"/>
        <v>#REF!</v>
      </c>
      <c r="M418" s="192" t="e">
        <f t="shared" si="170"/>
        <v>#REF!</v>
      </c>
      <c r="N418" s="192" t="e">
        <f t="shared" si="170"/>
        <v>#REF!</v>
      </c>
      <c r="O418" s="192" t="e">
        <f t="shared" si="170"/>
        <v>#REF!</v>
      </c>
      <c r="P418" s="192" t="e">
        <f t="shared" si="170"/>
        <v>#REF!</v>
      </c>
      <c r="Q418" s="192" t="e">
        <f t="shared" si="168"/>
        <v>#REF!</v>
      </c>
    </row>
    <row r="419" spans="1:17" s="208" customFormat="1" ht="18.75" x14ac:dyDescent="0.3">
      <c r="A419" s="197">
        <v>14210</v>
      </c>
      <c r="B419" s="22" t="s">
        <v>17</v>
      </c>
      <c r="C419" s="205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6" customFormat="1" ht="18.75" x14ac:dyDescent="0.3">
      <c r="A420" s="190">
        <v>1430</v>
      </c>
      <c r="B420" s="191" t="s">
        <v>131</v>
      </c>
      <c r="C420" s="192">
        <f t="shared" ref="C420:O420" si="171">SUM(C421:C422)</f>
        <v>0</v>
      </c>
      <c r="D420" s="192" t="e">
        <f t="shared" si="171"/>
        <v>#REF!</v>
      </c>
      <c r="E420" s="192" t="e">
        <f t="shared" si="171"/>
        <v>#REF!</v>
      </c>
      <c r="F420" s="192" t="e">
        <f t="shared" si="171"/>
        <v>#REF!</v>
      </c>
      <c r="G420" s="192" t="e">
        <f t="shared" si="171"/>
        <v>#REF!</v>
      </c>
      <c r="H420" s="192" t="e">
        <f t="shared" si="171"/>
        <v>#REF!</v>
      </c>
      <c r="I420" s="192" t="e">
        <f t="shared" si="171"/>
        <v>#REF!</v>
      </c>
      <c r="J420" s="192" t="e">
        <f t="shared" si="171"/>
        <v>#REF!</v>
      </c>
      <c r="K420" s="192" t="e">
        <f t="shared" si="171"/>
        <v>#REF!</v>
      </c>
      <c r="L420" s="192" t="e">
        <f t="shared" si="171"/>
        <v>#REF!</v>
      </c>
      <c r="M420" s="192" t="e">
        <f t="shared" si="171"/>
        <v>#REF!</v>
      </c>
      <c r="N420" s="192" t="e">
        <f t="shared" si="171"/>
        <v>#REF!</v>
      </c>
      <c r="O420" s="192" t="e">
        <f t="shared" si="171"/>
        <v>#REF!</v>
      </c>
      <c r="P420" s="192" t="e">
        <f>SUM(P421:P422)</f>
        <v>#REF!</v>
      </c>
      <c r="Q420" s="192" t="e">
        <f t="shared" si="168"/>
        <v>#REF!</v>
      </c>
    </row>
    <row r="421" spans="1:17" s="196" customFormat="1" ht="18.75" x14ac:dyDescent="0.3">
      <c r="A421" s="197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6" customFormat="1" ht="18.75" x14ac:dyDescent="0.3">
      <c r="A422" s="197">
        <v>14320</v>
      </c>
      <c r="B422" s="22" t="s">
        <v>132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4">
        <f t="shared" ref="C423:O423" si="172">SUM(C424:C426)</f>
        <v>0</v>
      </c>
      <c r="D423" s="204" t="e">
        <f t="shared" si="172"/>
        <v>#REF!</v>
      </c>
      <c r="E423" s="204" t="e">
        <f t="shared" si="172"/>
        <v>#REF!</v>
      </c>
      <c r="F423" s="204" t="e">
        <f t="shared" si="172"/>
        <v>#REF!</v>
      </c>
      <c r="G423" s="204" t="e">
        <f t="shared" si="172"/>
        <v>#REF!</v>
      </c>
      <c r="H423" s="204" t="e">
        <f t="shared" si="172"/>
        <v>#REF!</v>
      </c>
      <c r="I423" s="204" t="e">
        <f t="shared" si="172"/>
        <v>#REF!</v>
      </c>
      <c r="J423" s="204" t="e">
        <f t="shared" si="172"/>
        <v>#REF!</v>
      </c>
      <c r="K423" s="204" t="e">
        <f t="shared" si="172"/>
        <v>#REF!</v>
      </c>
      <c r="L423" s="204" t="e">
        <f t="shared" si="172"/>
        <v>#REF!</v>
      </c>
      <c r="M423" s="204" t="e">
        <f t="shared" si="172"/>
        <v>#REF!</v>
      </c>
      <c r="N423" s="204" t="e">
        <f t="shared" si="172"/>
        <v>#REF!</v>
      </c>
      <c r="O423" s="204" t="e">
        <f t="shared" si="172"/>
        <v>#REF!</v>
      </c>
      <c r="P423" s="204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64" t="s">
        <v>88</v>
      </c>
      <c r="B430" s="265"/>
      <c r="C430" s="265"/>
      <c r="D430" s="265"/>
      <c r="E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6"/>
    </row>
    <row r="431" spans="1:17" ht="47.25" x14ac:dyDescent="0.2">
      <c r="A431" s="153" t="s">
        <v>21</v>
      </c>
      <c r="B431" s="154" t="s">
        <v>22</v>
      </c>
      <c r="C431" s="155" t="s">
        <v>152</v>
      </c>
      <c r="D431" s="156" t="s">
        <v>40</v>
      </c>
      <c r="E431" s="156" t="s">
        <v>41</v>
      </c>
      <c r="F431" s="156" t="s">
        <v>42</v>
      </c>
      <c r="G431" s="156" t="s">
        <v>43</v>
      </c>
      <c r="H431" s="156" t="s">
        <v>44</v>
      </c>
      <c r="I431" s="156" t="s">
        <v>45</v>
      </c>
      <c r="J431" s="156" t="s">
        <v>46</v>
      </c>
      <c r="K431" s="156" t="s">
        <v>47</v>
      </c>
      <c r="L431" s="156" t="s">
        <v>48</v>
      </c>
      <c r="M431" s="156" t="s">
        <v>49</v>
      </c>
      <c r="N431" s="156" t="s">
        <v>50</v>
      </c>
      <c r="O431" s="156" t="s">
        <v>51</v>
      </c>
      <c r="P431" s="157" t="s">
        <v>52</v>
      </c>
      <c r="Q431" s="158" t="s">
        <v>79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61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39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64</v>
      </c>
      <c r="C439" s="204">
        <f t="shared" ref="C439:N439" si="175">C440+C445+C449+C456+C462+C468+C471+C473+C475+C480+C485+C491+C489</f>
        <v>0</v>
      </c>
      <c r="D439" s="204" t="e">
        <f t="shared" si="175"/>
        <v>#REF!</v>
      </c>
      <c r="E439" s="204" t="e">
        <f t="shared" si="175"/>
        <v>#REF!</v>
      </c>
      <c r="F439" s="204" t="e">
        <f t="shared" si="175"/>
        <v>#REF!</v>
      </c>
      <c r="G439" s="204" t="e">
        <f t="shared" si="175"/>
        <v>#REF!</v>
      </c>
      <c r="H439" s="204" t="e">
        <f t="shared" si="175"/>
        <v>#REF!</v>
      </c>
      <c r="I439" s="204" t="e">
        <f t="shared" si="175"/>
        <v>#REF!</v>
      </c>
      <c r="J439" s="204" t="e">
        <f t="shared" si="175"/>
        <v>#REF!</v>
      </c>
      <c r="K439" s="204" t="e">
        <f t="shared" si="175"/>
        <v>#REF!</v>
      </c>
      <c r="L439" s="204" t="e">
        <f t="shared" si="175"/>
        <v>#REF!</v>
      </c>
      <c r="M439" s="204" t="e">
        <f t="shared" si="175"/>
        <v>#REF!</v>
      </c>
      <c r="N439" s="204" t="e">
        <f t="shared" si="175"/>
        <v>#REF!</v>
      </c>
      <c r="O439" s="204" t="e">
        <f>O440+O445+O449+O456+O462+O468+O471+O473+O475+O480+O485+O491+O489</f>
        <v>#REF!</v>
      </c>
      <c r="P439" s="204" t="e">
        <f>P440+P445+P449+P456+P462+P468+P471+P473+P475+P480+P485+P491+P489</f>
        <v>#REF!</v>
      </c>
      <c r="Q439" s="204" t="e">
        <f>IF(P439&gt;0,P439/C439*100," ")</f>
        <v>#REF!</v>
      </c>
    </row>
    <row r="440" spans="1:17" s="189" customFormat="1" ht="18.75" x14ac:dyDescent="0.3">
      <c r="A440" s="190">
        <v>1310</v>
      </c>
      <c r="B440" s="191" t="s">
        <v>116</v>
      </c>
      <c r="C440" s="192">
        <f t="shared" ref="C440:N440" si="176">SUM(C441:C444)</f>
        <v>0</v>
      </c>
      <c r="D440" s="192" t="e">
        <f t="shared" si="176"/>
        <v>#REF!</v>
      </c>
      <c r="E440" s="192" t="e">
        <f t="shared" si="176"/>
        <v>#REF!</v>
      </c>
      <c r="F440" s="192" t="e">
        <f t="shared" si="176"/>
        <v>#REF!</v>
      </c>
      <c r="G440" s="192" t="e">
        <f t="shared" si="176"/>
        <v>#REF!</v>
      </c>
      <c r="H440" s="192" t="e">
        <f t="shared" si="176"/>
        <v>#REF!</v>
      </c>
      <c r="I440" s="192" t="e">
        <f t="shared" si="176"/>
        <v>#REF!</v>
      </c>
      <c r="J440" s="192" t="e">
        <f t="shared" si="176"/>
        <v>#REF!</v>
      </c>
      <c r="K440" s="192" t="e">
        <f t="shared" si="176"/>
        <v>#REF!</v>
      </c>
      <c r="L440" s="192" t="e">
        <f t="shared" si="176"/>
        <v>#REF!</v>
      </c>
      <c r="M440" s="192" t="e">
        <f t="shared" si="176"/>
        <v>#REF!</v>
      </c>
      <c r="N440" s="192" t="e">
        <f t="shared" si="176"/>
        <v>#REF!</v>
      </c>
      <c r="O440" s="192" t="e">
        <f>SUM(O441:O444)</f>
        <v>#REF!</v>
      </c>
      <c r="P440" s="192" t="e">
        <f>SUM(P441:P444)</f>
        <v>#REF!</v>
      </c>
      <c r="Q440" s="192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5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2" customFormat="1" ht="18.75" x14ac:dyDescent="0.3">
      <c r="A442" s="15">
        <v>13140</v>
      </c>
      <c r="B442" s="35" t="s">
        <v>4</v>
      </c>
      <c r="C442" s="205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7" customFormat="1" ht="18.75" x14ac:dyDescent="0.3">
      <c r="A443" s="15">
        <v>13142</v>
      </c>
      <c r="B443" s="35" t="s">
        <v>33</v>
      </c>
      <c r="C443" s="205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200" customFormat="1" ht="18.75" x14ac:dyDescent="0.3">
      <c r="A444" s="15">
        <v>13143</v>
      </c>
      <c r="B444" s="35" t="s">
        <v>140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9" customFormat="1" ht="18.75" x14ac:dyDescent="0.3">
      <c r="A445" s="190">
        <v>1330</v>
      </c>
      <c r="B445" s="191" t="s">
        <v>117</v>
      </c>
      <c r="C445" s="192">
        <f t="shared" ref="C445:P445" si="178">SUM(C446:C448)</f>
        <v>0</v>
      </c>
      <c r="D445" s="192" t="e">
        <f t="shared" si="178"/>
        <v>#REF!</v>
      </c>
      <c r="E445" s="192" t="e">
        <f t="shared" si="178"/>
        <v>#REF!</v>
      </c>
      <c r="F445" s="192" t="e">
        <f t="shared" si="178"/>
        <v>#REF!</v>
      </c>
      <c r="G445" s="192" t="e">
        <f t="shared" si="178"/>
        <v>#REF!</v>
      </c>
      <c r="H445" s="192" t="e">
        <f t="shared" si="178"/>
        <v>#REF!</v>
      </c>
      <c r="I445" s="192" t="e">
        <f t="shared" si="178"/>
        <v>#REF!</v>
      </c>
      <c r="J445" s="192" t="e">
        <f t="shared" si="178"/>
        <v>#REF!</v>
      </c>
      <c r="K445" s="192" t="e">
        <f t="shared" si="178"/>
        <v>#REF!</v>
      </c>
      <c r="L445" s="192" t="e">
        <f t="shared" si="178"/>
        <v>#REF!</v>
      </c>
      <c r="M445" s="192" t="e">
        <f t="shared" si="178"/>
        <v>#REF!</v>
      </c>
      <c r="N445" s="192" t="e">
        <f t="shared" si="178"/>
        <v>#REF!</v>
      </c>
      <c r="O445" s="192" t="e">
        <f t="shared" si="178"/>
        <v>#REF!</v>
      </c>
      <c r="P445" s="192" t="e">
        <f t="shared" si="178"/>
        <v>#REF!</v>
      </c>
      <c r="Q445" s="192" t="e">
        <f t="shared" si="177"/>
        <v>#REF!</v>
      </c>
    </row>
    <row r="446" spans="1:17" ht="18.75" x14ac:dyDescent="0.3">
      <c r="A446" s="138">
        <v>13310</v>
      </c>
      <c r="B446" s="23" t="s">
        <v>145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8" customFormat="1" ht="18.75" x14ac:dyDescent="0.3">
      <c r="A447" s="138">
        <v>13320</v>
      </c>
      <c r="B447" s="23" t="s">
        <v>6</v>
      </c>
      <c r="C447" s="205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7" customFormat="1" ht="18.75" x14ac:dyDescent="0.3">
      <c r="A448" s="138">
        <v>13330</v>
      </c>
      <c r="B448" s="23" t="s">
        <v>143</v>
      </c>
      <c r="C448" s="205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9" customFormat="1" ht="18.75" x14ac:dyDescent="0.3">
      <c r="A449" s="190">
        <v>1340</v>
      </c>
      <c r="B449" s="191" t="s">
        <v>118</v>
      </c>
      <c r="C449" s="192">
        <f t="shared" ref="C449:N449" si="179">SUM(C450:C455)</f>
        <v>0</v>
      </c>
      <c r="D449" s="192" t="e">
        <f t="shared" si="179"/>
        <v>#REF!</v>
      </c>
      <c r="E449" s="192" t="e">
        <f t="shared" si="179"/>
        <v>#REF!</v>
      </c>
      <c r="F449" s="192" t="e">
        <f t="shared" si="179"/>
        <v>#REF!</v>
      </c>
      <c r="G449" s="192" t="e">
        <f t="shared" si="179"/>
        <v>#REF!</v>
      </c>
      <c r="H449" s="192" t="e">
        <f t="shared" si="179"/>
        <v>#REF!</v>
      </c>
      <c r="I449" s="192" t="e">
        <f t="shared" si="179"/>
        <v>#REF!</v>
      </c>
      <c r="J449" s="192" t="e">
        <f t="shared" si="179"/>
        <v>#REF!</v>
      </c>
      <c r="K449" s="192" t="e">
        <f t="shared" si="179"/>
        <v>#REF!</v>
      </c>
      <c r="L449" s="192" t="e">
        <f t="shared" si="179"/>
        <v>#REF!</v>
      </c>
      <c r="M449" s="192" t="e">
        <f t="shared" si="179"/>
        <v>#REF!</v>
      </c>
      <c r="N449" s="192" t="e">
        <f t="shared" si="179"/>
        <v>#REF!</v>
      </c>
      <c r="O449" s="192" t="e">
        <f>SUM(O450:O455)</f>
        <v>#REF!</v>
      </c>
      <c r="P449" s="192" t="e">
        <f>SUM(P450:P455)</f>
        <v>#REF!</v>
      </c>
      <c r="Q449" s="192" t="e">
        <f t="shared" si="177"/>
        <v>#REF!</v>
      </c>
    </row>
    <row r="450" spans="1:17" ht="18.75" x14ac:dyDescent="0.3">
      <c r="A450" s="15">
        <v>13410</v>
      </c>
      <c r="B450" s="23" t="s">
        <v>35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36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10" customFormat="1" ht="18.75" x14ac:dyDescent="0.3">
      <c r="A452" s="15">
        <v>13450</v>
      </c>
      <c r="B452" s="23" t="s">
        <v>147</v>
      </c>
      <c r="C452" s="205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7" customFormat="1" ht="18.75" x14ac:dyDescent="0.3">
      <c r="A453" s="15">
        <v>13460</v>
      </c>
      <c r="B453" s="23" t="s">
        <v>142</v>
      </c>
      <c r="C453" s="205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136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37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9" customFormat="1" ht="18.75" x14ac:dyDescent="0.3">
      <c r="A456" s="190">
        <v>1350</v>
      </c>
      <c r="B456" s="191" t="s">
        <v>119</v>
      </c>
      <c r="C456" s="192">
        <f t="shared" ref="C456:P456" si="181">SUM(C457:C461)</f>
        <v>0</v>
      </c>
      <c r="D456" s="192" t="e">
        <f t="shared" si="181"/>
        <v>#REF!</v>
      </c>
      <c r="E456" s="192" t="e">
        <f t="shared" si="181"/>
        <v>#REF!</v>
      </c>
      <c r="F456" s="192" t="e">
        <f t="shared" si="181"/>
        <v>#REF!</v>
      </c>
      <c r="G456" s="192" t="e">
        <f t="shared" si="181"/>
        <v>#REF!</v>
      </c>
      <c r="H456" s="192" t="e">
        <f t="shared" si="181"/>
        <v>#REF!</v>
      </c>
      <c r="I456" s="192" t="e">
        <f t="shared" si="181"/>
        <v>#REF!</v>
      </c>
      <c r="J456" s="192" t="e">
        <f t="shared" si="181"/>
        <v>#REF!</v>
      </c>
      <c r="K456" s="192" t="e">
        <f t="shared" si="181"/>
        <v>#REF!</v>
      </c>
      <c r="L456" s="192" t="e">
        <f t="shared" si="181"/>
        <v>#REF!</v>
      </c>
      <c r="M456" s="192" t="e">
        <f t="shared" si="181"/>
        <v>#REF!</v>
      </c>
      <c r="N456" s="192" t="e">
        <f t="shared" si="181"/>
        <v>#REF!</v>
      </c>
      <c r="O456" s="192" t="e">
        <f t="shared" si="181"/>
        <v>#REF!</v>
      </c>
      <c r="P456" s="192" t="e">
        <f t="shared" si="181"/>
        <v>#REF!</v>
      </c>
      <c r="Q456" s="192" t="e">
        <f t="shared" si="177"/>
        <v>#REF!</v>
      </c>
    </row>
    <row r="457" spans="1:17" ht="18.75" x14ac:dyDescent="0.3">
      <c r="A457" s="15">
        <v>13501</v>
      </c>
      <c r="B457" s="24" t="s">
        <v>144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7" customFormat="1" ht="18.75" x14ac:dyDescent="0.3">
      <c r="A458" s="15">
        <v>13503</v>
      </c>
      <c r="B458" s="24" t="s">
        <v>2</v>
      </c>
      <c r="C458" s="205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7" customFormat="1" ht="18.75" x14ac:dyDescent="0.3">
      <c r="A459" s="15">
        <v>13504</v>
      </c>
      <c r="B459" s="24" t="s">
        <v>139</v>
      </c>
      <c r="C459" s="205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10" customFormat="1" ht="18.75" x14ac:dyDescent="0.3">
      <c r="A460" s="15">
        <v>13505</v>
      </c>
      <c r="B460" s="24" t="s">
        <v>148</v>
      </c>
      <c r="C460" s="205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7" customFormat="1" ht="18.75" x14ac:dyDescent="0.3">
      <c r="A461" s="15">
        <v>13509</v>
      </c>
      <c r="B461" s="24" t="s">
        <v>137</v>
      </c>
      <c r="C461" s="205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9" customFormat="1" ht="18.75" x14ac:dyDescent="0.3">
      <c r="A462" s="190">
        <v>1360</v>
      </c>
      <c r="B462" s="191" t="s">
        <v>120</v>
      </c>
      <c r="C462" s="192">
        <f t="shared" ref="C462:N462" si="182">SUM(C463:C467)</f>
        <v>0</v>
      </c>
      <c r="D462" s="192" t="e">
        <f t="shared" si="182"/>
        <v>#REF!</v>
      </c>
      <c r="E462" s="192" t="e">
        <f t="shared" si="182"/>
        <v>#REF!</v>
      </c>
      <c r="F462" s="192" t="e">
        <f t="shared" si="182"/>
        <v>#REF!</v>
      </c>
      <c r="G462" s="192" t="e">
        <f t="shared" si="182"/>
        <v>#REF!</v>
      </c>
      <c r="H462" s="192" t="e">
        <f t="shared" si="182"/>
        <v>#REF!</v>
      </c>
      <c r="I462" s="192" t="e">
        <f t="shared" si="182"/>
        <v>#REF!</v>
      </c>
      <c r="J462" s="192" t="e">
        <f t="shared" si="182"/>
        <v>#REF!</v>
      </c>
      <c r="K462" s="192" t="e">
        <f t="shared" si="182"/>
        <v>#REF!</v>
      </c>
      <c r="L462" s="192" t="e">
        <f t="shared" si="182"/>
        <v>#REF!</v>
      </c>
      <c r="M462" s="192" t="e">
        <f t="shared" si="182"/>
        <v>#REF!</v>
      </c>
      <c r="N462" s="192" t="e">
        <f t="shared" si="182"/>
        <v>#REF!</v>
      </c>
      <c r="O462" s="192" t="e">
        <f>SUM(O463:O467)</f>
        <v>#REF!</v>
      </c>
      <c r="P462" s="192" t="e">
        <f>SUM(P463:P467)</f>
        <v>#REF!</v>
      </c>
      <c r="Q462" s="192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7" customFormat="1" ht="18.75" x14ac:dyDescent="0.3">
      <c r="A464" s="15">
        <v>13620</v>
      </c>
      <c r="B464" s="24" t="s">
        <v>141</v>
      </c>
      <c r="C464" s="205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7" customFormat="1" ht="18.75" x14ac:dyDescent="0.3">
      <c r="A465" s="15">
        <v>13640</v>
      </c>
      <c r="B465" s="24" t="s">
        <v>19</v>
      </c>
      <c r="C465" s="205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30" customFormat="1" ht="18.75" x14ac:dyDescent="0.3">
      <c r="A466" s="15">
        <v>13650</v>
      </c>
      <c r="B466" s="24" t="s">
        <v>28</v>
      </c>
      <c r="C466" s="205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9" customFormat="1" ht="18.75" x14ac:dyDescent="0.3">
      <c r="A468" s="190">
        <v>1370</v>
      </c>
      <c r="B468" s="191" t="s">
        <v>121</v>
      </c>
      <c r="C468" s="192">
        <f t="shared" ref="C468:N468" si="183">SUM(C469:C470)</f>
        <v>0</v>
      </c>
      <c r="D468" s="192" t="e">
        <f t="shared" si="183"/>
        <v>#REF!</v>
      </c>
      <c r="E468" s="192" t="e">
        <f t="shared" si="183"/>
        <v>#REF!</v>
      </c>
      <c r="F468" s="192" t="e">
        <f t="shared" si="183"/>
        <v>#REF!</v>
      </c>
      <c r="G468" s="192" t="e">
        <f t="shared" si="183"/>
        <v>#REF!</v>
      </c>
      <c r="H468" s="192" t="e">
        <f t="shared" si="183"/>
        <v>#REF!</v>
      </c>
      <c r="I468" s="192" t="e">
        <f t="shared" si="183"/>
        <v>#REF!</v>
      </c>
      <c r="J468" s="192" t="e">
        <f t="shared" si="183"/>
        <v>#REF!</v>
      </c>
      <c r="K468" s="192" t="e">
        <f t="shared" si="183"/>
        <v>#REF!</v>
      </c>
      <c r="L468" s="192" t="e">
        <f t="shared" si="183"/>
        <v>#REF!</v>
      </c>
      <c r="M468" s="192" t="e">
        <f t="shared" si="183"/>
        <v>#REF!</v>
      </c>
      <c r="N468" s="192" t="e">
        <f t="shared" si="183"/>
        <v>#REF!</v>
      </c>
      <c r="O468" s="192" t="e">
        <f>SUM(O469:O470)</f>
        <v>#REF!</v>
      </c>
      <c r="P468" s="192" t="e">
        <f>SUM(P469:P470)</f>
        <v>#REF!</v>
      </c>
      <c r="Q468" s="192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6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9" customFormat="1" ht="18.75" x14ac:dyDescent="0.3">
      <c r="A471" s="190">
        <v>1380</v>
      </c>
      <c r="B471" s="191" t="s">
        <v>122</v>
      </c>
      <c r="C471" s="192">
        <f t="shared" ref="C471:N471" si="184">SUM(C472:C472)</f>
        <v>0</v>
      </c>
      <c r="D471" s="192" t="e">
        <f t="shared" si="184"/>
        <v>#REF!</v>
      </c>
      <c r="E471" s="192" t="e">
        <f t="shared" si="184"/>
        <v>#REF!</v>
      </c>
      <c r="F471" s="192" t="e">
        <f t="shared" si="184"/>
        <v>#REF!</v>
      </c>
      <c r="G471" s="192" t="e">
        <f t="shared" si="184"/>
        <v>#REF!</v>
      </c>
      <c r="H471" s="192" t="e">
        <f t="shared" si="184"/>
        <v>#REF!</v>
      </c>
      <c r="I471" s="192" t="e">
        <f t="shared" si="184"/>
        <v>#REF!</v>
      </c>
      <c r="J471" s="192" t="e">
        <f t="shared" si="184"/>
        <v>#REF!</v>
      </c>
      <c r="K471" s="192" t="e">
        <f t="shared" si="184"/>
        <v>#REF!</v>
      </c>
      <c r="L471" s="192" t="e">
        <f t="shared" si="184"/>
        <v>#REF!</v>
      </c>
      <c r="M471" s="192" t="e">
        <f t="shared" si="184"/>
        <v>#REF!</v>
      </c>
      <c r="N471" s="192" t="e">
        <f t="shared" si="184"/>
        <v>#REF!</v>
      </c>
      <c r="O471" s="192" t="e">
        <f>SUM(O472:O472)</f>
        <v>#REF!</v>
      </c>
      <c r="P471" s="192" t="e">
        <f>SUM(P472:P472)</f>
        <v>#REF!</v>
      </c>
      <c r="Q471" s="192" t="e">
        <f t="shared" si="177"/>
        <v>#REF!</v>
      </c>
    </row>
    <row r="472" spans="1:17" ht="18.75" x14ac:dyDescent="0.3">
      <c r="A472" s="15">
        <v>13851</v>
      </c>
      <c r="B472" s="24" t="s">
        <v>81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6" customFormat="1" ht="18.75" x14ac:dyDescent="0.3">
      <c r="A473" s="190">
        <v>1390</v>
      </c>
      <c r="B473" s="191" t="s">
        <v>126</v>
      </c>
      <c r="C473" s="192">
        <f t="shared" ref="C473:N473" si="185">SUM(C474:C474)</f>
        <v>0</v>
      </c>
      <c r="D473" s="192" t="e">
        <f t="shared" si="185"/>
        <v>#REF!</v>
      </c>
      <c r="E473" s="192" t="e">
        <f t="shared" si="185"/>
        <v>#REF!</v>
      </c>
      <c r="F473" s="192" t="e">
        <f t="shared" si="185"/>
        <v>#REF!</v>
      </c>
      <c r="G473" s="192" t="e">
        <f t="shared" si="185"/>
        <v>#REF!</v>
      </c>
      <c r="H473" s="192" t="e">
        <f t="shared" si="185"/>
        <v>#REF!</v>
      </c>
      <c r="I473" s="192" t="e">
        <f t="shared" si="185"/>
        <v>#REF!</v>
      </c>
      <c r="J473" s="192" t="e">
        <f t="shared" si="185"/>
        <v>#REF!</v>
      </c>
      <c r="K473" s="192" t="e">
        <f t="shared" si="185"/>
        <v>#REF!</v>
      </c>
      <c r="L473" s="192" t="e">
        <f t="shared" si="185"/>
        <v>#REF!</v>
      </c>
      <c r="M473" s="192" t="e">
        <f t="shared" si="185"/>
        <v>#REF!</v>
      </c>
      <c r="N473" s="192" t="e">
        <f t="shared" si="185"/>
        <v>#REF!</v>
      </c>
      <c r="O473" s="192" t="e">
        <f>SUM(O474:O474)</f>
        <v>#REF!</v>
      </c>
      <c r="P473" s="192" t="e">
        <f>SUM(P474:P474)</f>
        <v>#REF!</v>
      </c>
      <c r="Q473" s="192" t="e">
        <f t="shared" si="177"/>
        <v>#REF!</v>
      </c>
    </row>
    <row r="474" spans="1:17" s="196" customFormat="1" ht="18.75" x14ac:dyDescent="0.3">
      <c r="A474" s="15">
        <v>13918</v>
      </c>
      <c r="B474" s="24" t="s">
        <v>127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6" customFormat="1" ht="18.75" x14ac:dyDescent="0.3">
      <c r="A475" s="190">
        <v>1395</v>
      </c>
      <c r="B475" s="191" t="s">
        <v>128</v>
      </c>
      <c r="C475" s="192">
        <f t="shared" ref="C475:N475" si="186">SUM(C476:C479)</f>
        <v>0</v>
      </c>
      <c r="D475" s="192" t="e">
        <f t="shared" si="186"/>
        <v>#REF!</v>
      </c>
      <c r="E475" s="192" t="e">
        <f t="shared" si="186"/>
        <v>#REF!</v>
      </c>
      <c r="F475" s="192" t="e">
        <f t="shared" si="186"/>
        <v>#REF!</v>
      </c>
      <c r="G475" s="192" t="e">
        <f t="shared" si="186"/>
        <v>#REF!</v>
      </c>
      <c r="H475" s="192" t="e">
        <f t="shared" si="186"/>
        <v>#REF!</v>
      </c>
      <c r="I475" s="192" t="e">
        <f t="shared" si="186"/>
        <v>#REF!</v>
      </c>
      <c r="J475" s="192" t="e">
        <f t="shared" si="186"/>
        <v>#REF!</v>
      </c>
      <c r="K475" s="192" t="e">
        <f t="shared" si="186"/>
        <v>#REF!</v>
      </c>
      <c r="L475" s="192" t="e">
        <f t="shared" si="186"/>
        <v>#REF!</v>
      </c>
      <c r="M475" s="192" t="e">
        <f t="shared" si="186"/>
        <v>#REF!</v>
      </c>
      <c r="N475" s="192" t="e">
        <f t="shared" si="186"/>
        <v>#REF!</v>
      </c>
      <c r="O475" s="192" t="e">
        <f>SUM(O476:O479)</f>
        <v>#REF!</v>
      </c>
      <c r="P475" s="192" t="e">
        <f>SUM(P476:P479)</f>
        <v>#REF!</v>
      </c>
      <c r="Q475" s="192" t="e">
        <f t="shared" si="177"/>
        <v>#REF!</v>
      </c>
    </row>
    <row r="476" spans="1:17" s="196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8" customFormat="1" ht="18.75" x14ac:dyDescent="0.3">
      <c r="A477" s="15">
        <v>13951</v>
      </c>
      <c r="B477" s="24" t="s">
        <v>8</v>
      </c>
      <c r="C477" s="205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1" customFormat="1" ht="18.75" x14ac:dyDescent="0.3">
      <c r="A478" s="15">
        <v>13952</v>
      </c>
      <c r="B478" s="24" t="s">
        <v>157</v>
      </c>
      <c r="C478" s="205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6" customFormat="1" ht="18.75" x14ac:dyDescent="0.3">
      <c r="A479" s="15">
        <v>13953</v>
      </c>
      <c r="B479" s="24" t="s">
        <v>129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9" customFormat="1" ht="18.75" x14ac:dyDescent="0.3">
      <c r="A480" s="190">
        <v>1400</v>
      </c>
      <c r="B480" s="191" t="s">
        <v>123</v>
      </c>
      <c r="C480" s="192">
        <f t="shared" ref="C480:N480" si="187">SUM(C481:C484)</f>
        <v>0</v>
      </c>
      <c r="D480" s="192" t="e">
        <f t="shared" si="187"/>
        <v>#REF!</v>
      </c>
      <c r="E480" s="192" t="e">
        <f t="shared" si="187"/>
        <v>#REF!</v>
      </c>
      <c r="F480" s="192" t="e">
        <f t="shared" si="187"/>
        <v>#REF!</v>
      </c>
      <c r="G480" s="192" t="e">
        <f t="shared" si="187"/>
        <v>#REF!</v>
      </c>
      <c r="H480" s="192" t="e">
        <f t="shared" si="187"/>
        <v>#REF!</v>
      </c>
      <c r="I480" s="192" t="e">
        <f t="shared" si="187"/>
        <v>#REF!</v>
      </c>
      <c r="J480" s="192" t="e">
        <f t="shared" si="187"/>
        <v>#REF!</v>
      </c>
      <c r="K480" s="192" t="e">
        <f t="shared" si="187"/>
        <v>#REF!</v>
      </c>
      <c r="L480" s="192" t="e">
        <f t="shared" si="187"/>
        <v>#REF!</v>
      </c>
      <c r="M480" s="192" t="e">
        <f t="shared" si="187"/>
        <v>#REF!</v>
      </c>
      <c r="N480" s="192" t="e">
        <f t="shared" si="187"/>
        <v>#REF!</v>
      </c>
      <c r="O480" s="192" t="e">
        <f>SUM(O481:O484)</f>
        <v>#REF!</v>
      </c>
      <c r="P480" s="192" t="e">
        <f>SUM(P481:P484)</f>
        <v>#REF!</v>
      </c>
      <c r="Q480" s="192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3" customFormat="1" ht="18.75" x14ac:dyDescent="0.3">
      <c r="A482" s="15">
        <v>14020</v>
      </c>
      <c r="B482" s="24" t="s">
        <v>134</v>
      </c>
      <c r="C482" s="205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1" customFormat="1" ht="18.75" x14ac:dyDescent="0.3">
      <c r="A483" s="15">
        <v>14040</v>
      </c>
      <c r="B483" s="24" t="s">
        <v>29</v>
      </c>
      <c r="C483" s="205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6" customFormat="1" ht="18.75" x14ac:dyDescent="0.3">
      <c r="A484" s="15">
        <v>14050</v>
      </c>
      <c r="B484" s="24" t="s">
        <v>154</v>
      </c>
      <c r="C484" s="205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9" customFormat="1" ht="18.75" x14ac:dyDescent="0.3">
      <c r="A485" s="190">
        <v>1410</v>
      </c>
      <c r="B485" s="191" t="s">
        <v>124</v>
      </c>
      <c r="C485" s="192">
        <f t="shared" ref="C485:N485" si="189">SUM(C486:C488)</f>
        <v>0</v>
      </c>
      <c r="D485" s="192" t="e">
        <f t="shared" si="189"/>
        <v>#REF!</v>
      </c>
      <c r="E485" s="192" t="e">
        <f t="shared" si="189"/>
        <v>#REF!</v>
      </c>
      <c r="F485" s="192" t="e">
        <f t="shared" si="189"/>
        <v>#REF!</v>
      </c>
      <c r="G485" s="192" t="e">
        <f t="shared" si="189"/>
        <v>#REF!</v>
      </c>
      <c r="H485" s="192" t="e">
        <f t="shared" si="189"/>
        <v>#REF!</v>
      </c>
      <c r="I485" s="192" t="e">
        <f t="shared" si="189"/>
        <v>#REF!</v>
      </c>
      <c r="J485" s="192" t="e">
        <f t="shared" si="189"/>
        <v>#REF!</v>
      </c>
      <c r="K485" s="192" t="e">
        <f t="shared" si="189"/>
        <v>#REF!</v>
      </c>
      <c r="L485" s="192" t="e">
        <f t="shared" si="189"/>
        <v>#REF!</v>
      </c>
      <c r="M485" s="192" t="e">
        <f t="shared" si="189"/>
        <v>#REF!</v>
      </c>
      <c r="N485" s="192" t="e">
        <f t="shared" si="189"/>
        <v>#REF!</v>
      </c>
      <c r="O485" s="192" t="e">
        <f>SUM(O486:O488)</f>
        <v>#REF!</v>
      </c>
      <c r="P485" s="192" t="e">
        <f>SUM(P486:P488)</f>
        <v>#REF!</v>
      </c>
      <c r="Q485" s="192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80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6" customFormat="1" ht="18.75" x14ac:dyDescent="0.3">
      <c r="A488" s="197">
        <v>14150</v>
      </c>
      <c r="B488" s="22" t="s">
        <v>130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8" customFormat="1" ht="18.75" x14ac:dyDescent="0.3">
      <c r="A489" s="190">
        <v>1420</v>
      </c>
      <c r="B489" s="191" t="s">
        <v>125</v>
      </c>
      <c r="C489" s="192">
        <f t="shared" ref="C489:P489" si="190">SUM(C490:C490)</f>
        <v>0</v>
      </c>
      <c r="D489" s="192" t="e">
        <f t="shared" si="190"/>
        <v>#REF!</v>
      </c>
      <c r="E489" s="192" t="e">
        <f t="shared" si="190"/>
        <v>#REF!</v>
      </c>
      <c r="F489" s="192" t="e">
        <f t="shared" si="190"/>
        <v>#REF!</v>
      </c>
      <c r="G489" s="192" t="e">
        <f t="shared" si="190"/>
        <v>#REF!</v>
      </c>
      <c r="H489" s="192" t="e">
        <f t="shared" si="190"/>
        <v>#REF!</v>
      </c>
      <c r="I489" s="192" t="e">
        <f t="shared" si="190"/>
        <v>#REF!</v>
      </c>
      <c r="J489" s="192" t="e">
        <f t="shared" si="190"/>
        <v>#REF!</v>
      </c>
      <c r="K489" s="192" t="e">
        <f t="shared" si="190"/>
        <v>#REF!</v>
      </c>
      <c r="L489" s="192" t="e">
        <f t="shared" si="190"/>
        <v>#REF!</v>
      </c>
      <c r="M489" s="192" t="e">
        <f t="shared" si="190"/>
        <v>#REF!</v>
      </c>
      <c r="N489" s="192" t="e">
        <f t="shared" si="190"/>
        <v>#REF!</v>
      </c>
      <c r="O489" s="192" t="e">
        <f t="shared" si="190"/>
        <v>#REF!</v>
      </c>
      <c r="P489" s="192" t="e">
        <f t="shared" si="190"/>
        <v>#REF!</v>
      </c>
      <c r="Q489" s="192" t="e">
        <f t="shared" si="188"/>
        <v>#REF!</v>
      </c>
    </row>
    <row r="490" spans="1:17" s="208" customFormat="1" ht="18.75" x14ac:dyDescent="0.3">
      <c r="A490" s="197">
        <v>14210</v>
      </c>
      <c r="B490" s="22" t="s">
        <v>17</v>
      </c>
      <c r="C490" s="205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6" customFormat="1" ht="18.75" x14ac:dyDescent="0.3">
      <c r="A491" s="190">
        <v>1430</v>
      </c>
      <c r="B491" s="191" t="s">
        <v>131</v>
      </c>
      <c r="C491" s="192">
        <f t="shared" ref="C491:N491" si="191">SUM(C492:C493)</f>
        <v>0</v>
      </c>
      <c r="D491" s="192" t="e">
        <f t="shared" si="191"/>
        <v>#REF!</v>
      </c>
      <c r="E491" s="192" t="e">
        <f t="shared" si="191"/>
        <v>#REF!</v>
      </c>
      <c r="F491" s="192" t="e">
        <f t="shared" si="191"/>
        <v>#REF!</v>
      </c>
      <c r="G491" s="192" t="e">
        <f t="shared" si="191"/>
        <v>#REF!</v>
      </c>
      <c r="H491" s="192" t="e">
        <f t="shared" si="191"/>
        <v>#REF!</v>
      </c>
      <c r="I491" s="192" t="e">
        <f t="shared" si="191"/>
        <v>#REF!</v>
      </c>
      <c r="J491" s="192" t="e">
        <f t="shared" si="191"/>
        <v>#REF!</v>
      </c>
      <c r="K491" s="192" t="e">
        <f t="shared" si="191"/>
        <v>#REF!</v>
      </c>
      <c r="L491" s="192" t="e">
        <f t="shared" si="191"/>
        <v>#REF!</v>
      </c>
      <c r="M491" s="192" t="e">
        <f t="shared" si="191"/>
        <v>#REF!</v>
      </c>
      <c r="N491" s="192" t="e">
        <f t="shared" si="191"/>
        <v>#REF!</v>
      </c>
      <c r="O491" s="192" t="e">
        <f>SUM(O492:O493)</f>
        <v>#REF!</v>
      </c>
      <c r="P491" s="192" t="e">
        <f>SUM(P492:P493)</f>
        <v>#REF!</v>
      </c>
      <c r="Q491" s="192" t="e">
        <f t="shared" si="188"/>
        <v>#REF!</v>
      </c>
    </row>
    <row r="492" spans="1:17" s="196" customFormat="1" ht="18.75" x14ac:dyDescent="0.3">
      <c r="A492" s="197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6" customFormat="1" ht="18.75" x14ac:dyDescent="0.3">
      <c r="A493" s="197">
        <v>14320</v>
      </c>
      <c r="B493" s="22" t="s">
        <v>132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4">
        <f t="shared" ref="C494:N494" si="192">SUM(C495:C497)</f>
        <v>0</v>
      </c>
      <c r="D494" s="204" t="e">
        <f t="shared" si="192"/>
        <v>#REF!</v>
      </c>
      <c r="E494" s="204" t="e">
        <f t="shared" si="192"/>
        <v>#REF!</v>
      </c>
      <c r="F494" s="204" t="e">
        <f t="shared" si="192"/>
        <v>#REF!</v>
      </c>
      <c r="G494" s="204" t="e">
        <f t="shared" si="192"/>
        <v>#REF!</v>
      </c>
      <c r="H494" s="204" t="e">
        <f t="shared" si="192"/>
        <v>#REF!</v>
      </c>
      <c r="I494" s="204" t="e">
        <f t="shared" si="192"/>
        <v>#REF!</v>
      </c>
      <c r="J494" s="204" t="e">
        <f t="shared" si="192"/>
        <v>#REF!</v>
      </c>
      <c r="K494" s="204" t="e">
        <f t="shared" si="192"/>
        <v>#REF!</v>
      </c>
      <c r="L494" s="204" t="e">
        <f t="shared" si="192"/>
        <v>#REF!</v>
      </c>
      <c r="M494" s="204" t="e">
        <f t="shared" si="192"/>
        <v>#REF!</v>
      </c>
      <c r="N494" s="204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64" t="s">
        <v>89</v>
      </c>
      <c r="B501" s="265"/>
      <c r="C501" s="265"/>
      <c r="D501" s="265"/>
      <c r="E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6"/>
    </row>
    <row r="502" spans="1:17" ht="47.25" x14ac:dyDescent="0.2">
      <c r="A502" s="153" t="s">
        <v>21</v>
      </c>
      <c r="B502" s="154" t="s">
        <v>22</v>
      </c>
      <c r="C502" s="155" t="s">
        <v>152</v>
      </c>
      <c r="D502" s="156" t="s">
        <v>40</v>
      </c>
      <c r="E502" s="156" t="s">
        <v>41</v>
      </c>
      <c r="F502" s="156" t="s">
        <v>42</v>
      </c>
      <c r="G502" s="156" t="s">
        <v>43</v>
      </c>
      <c r="H502" s="156" t="s">
        <v>44</v>
      </c>
      <c r="I502" s="156" t="s">
        <v>45</v>
      </c>
      <c r="J502" s="156" t="s">
        <v>46</v>
      </c>
      <c r="K502" s="156" t="s">
        <v>47</v>
      </c>
      <c r="L502" s="156" t="s">
        <v>48</v>
      </c>
      <c r="M502" s="156" t="s">
        <v>49</v>
      </c>
      <c r="N502" s="156" t="s">
        <v>50</v>
      </c>
      <c r="O502" s="156" t="s">
        <v>51</v>
      </c>
      <c r="P502" s="157" t="s">
        <v>52</v>
      </c>
      <c r="Q502" s="158" t="s">
        <v>79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61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39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64</v>
      </c>
      <c r="C510" s="204">
        <f t="shared" ref="C510:N510" si="195">C511+C516+C520+C527+C533+C539+C542+C544+C546+C551+C556+C562+C560</f>
        <v>0</v>
      </c>
      <c r="D510" s="204" t="e">
        <f t="shared" si="195"/>
        <v>#REF!</v>
      </c>
      <c r="E510" s="204" t="e">
        <f t="shared" si="195"/>
        <v>#REF!</v>
      </c>
      <c r="F510" s="204" t="e">
        <f t="shared" si="195"/>
        <v>#REF!</v>
      </c>
      <c r="G510" s="204" t="e">
        <f t="shared" si="195"/>
        <v>#REF!</v>
      </c>
      <c r="H510" s="204" t="e">
        <f t="shared" si="195"/>
        <v>#REF!</v>
      </c>
      <c r="I510" s="204" t="e">
        <f t="shared" si="195"/>
        <v>#REF!</v>
      </c>
      <c r="J510" s="204" t="e">
        <f t="shared" si="195"/>
        <v>#REF!</v>
      </c>
      <c r="K510" s="204" t="e">
        <f t="shared" si="195"/>
        <v>#REF!</v>
      </c>
      <c r="L510" s="204" t="e">
        <f t="shared" si="195"/>
        <v>#REF!</v>
      </c>
      <c r="M510" s="204" t="e">
        <f t="shared" si="195"/>
        <v>#REF!</v>
      </c>
      <c r="N510" s="204" t="e">
        <f t="shared" si="195"/>
        <v>#REF!</v>
      </c>
      <c r="O510" s="204" t="e">
        <f>O511+O516+O520+O527+O533+O539+O542+O544+O546+O551+O556+O562+O560</f>
        <v>#REF!</v>
      </c>
      <c r="P510" s="204" t="e">
        <f>P511+P516+P520+P527+P533+P539+P542+P544+P546+P551+P556+P562+P560</f>
        <v>#REF!</v>
      </c>
      <c r="Q510" s="204" t="e">
        <f>IF(P510&gt;0,P510/C510*100," ")</f>
        <v>#REF!</v>
      </c>
    </row>
    <row r="511" spans="1:17" s="189" customFormat="1" ht="18.75" x14ac:dyDescent="0.3">
      <c r="A511" s="190">
        <v>1310</v>
      </c>
      <c r="B511" s="191" t="s">
        <v>116</v>
      </c>
      <c r="C511" s="192">
        <f t="shared" ref="C511:N511" si="196">SUM(C512:C515)</f>
        <v>0</v>
      </c>
      <c r="D511" s="192" t="e">
        <f t="shared" si="196"/>
        <v>#REF!</v>
      </c>
      <c r="E511" s="192" t="e">
        <f t="shared" si="196"/>
        <v>#REF!</v>
      </c>
      <c r="F511" s="192" t="e">
        <f t="shared" si="196"/>
        <v>#REF!</v>
      </c>
      <c r="G511" s="192" t="e">
        <f t="shared" si="196"/>
        <v>#REF!</v>
      </c>
      <c r="H511" s="192" t="e">
        <f t="shared" si="196"/>
        <v>#REF!</v>
      </c>
      <c r="I511" s="192" t="e">
        <f t="shared" si="196"/>
        <v>#REF!</v>
      </c>
      <c r="J511" s="192" t="e">
        <f t="shared" si="196"/>
        <v>#REF!</v>
      </c>
      <c r="K511" s="192" t="e">
        <f t="shared" si="196"/>
        <v>#REF!</v>
      </c>
      <c r="L511" s="192" t="e">
        <f t="shared" si="196"/>
        <v>#REF!</v>
      </c>
      <c r="M511" s="192" t="e">
        <f t="shared" si="196"/>
        <v>#REF!</v>
      </c>
      <c r="N511" s="192" t="e">
        <f t="shared" si="196"/>
        <v>#REF!</v>
      </c>
      <c r="O511" s="192" t="e">
        <f>SUM(O512:O515)</f>
        <v>#REF!</v>
      </c>
      <c r="P511" s="192" t="e">
        <f>SUM(P512:P515)</f>
        <v>#REF!</v>
      </c>
      <c r="Q511" s="192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5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2" customFormat="1" ht="18.75" x14ac:dyDescent="0.3">
      <c r="A513" s="15">
        <v>13140</v>
      </c>
      <c r="B513" s="35" t="s">
        <v>4</v>
      </c>
      <c r="C513" s="205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7" customFormat="1" ht="18.75" x14ac:dyDescent="0.3">
      <c r="A514" s="15">
        <v>13142</v>
      </c>
      <c r="B514" s="35" t="s">
        <v>33</v>
      </c>
      <c r="C514" s="205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200" customFormat="1" ht="18.75" x14ac:dyDescent="0.3">
      <c r="A515" s="15">
        <v>13143</v>
      </c>
      <c r="B515" s="35" t="s">
        <v>140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9" customFormat="1" ht="18.75" x14ac:dyDescent="0.3">
      <c r="A516" s="190">
        <v>1330</v>
      </c>
      <c r="B516" s="191" t="s">
        <v>117</v>
      </c>
      <c r="C516" s="192">
        <f t="shared" ref="C516:P516" si="198">SUM(C517:C519)</f>
        <v>0</v>
      </c>
      <c r="D516" s="192" t="e">
        <f t="shared" si="198"/>
        <v>#REF!</v>
      </c>
      <c r="E516" s="192" t="e">
        <f t="shared" si="198"/>
        <v>#REF!</v>
      </c>
      <c r="F516" s="192" t="e">
        <f t="shared" si="198"/>
        <v>#REF!</v>
      </c>
      <c r="G516" s="192" t="e">
        <f t="shared" si="198"/>
        <v>#REF!</v>
      </c>
      <c r="H516" s="192" t="e">
        <f t="shared" si="198"/>
        <v>#REF!</v>
      </c>
      <c r="I516" s="192" t="e">
        <f t="shared" si="198"/>
        <v>#REF!</v>
      </c>
      <c r="J516" s="192" t="e">
        <f t="shared" si="198"/>
        <v>#REF!</v>
      </c>
      <c r="K516" s="192" t="e">
        <f t="shared" si="198"/>
        <v>#REF!</v>
      </c>
      <c r="L516" s="192" t="e">
        <f t="shared" si="198"/>
        <v>#REF!</v>
      </c>
      <c r="M516" s="192" t="e">
        <f t="shared" si="198"/>
        <v>#REF!</v>
      </c>
      <c r="N516" s="192" t="e">
        <f t="shared" si="198"/>
        <v>#REF!</v>
      </c>
      <c r="O516" s="192" t="e">
        <f t="shared" si="198"/>
        <v>#REF!</v>
      </c>
      <c r="P516" s="192" t="e">
        <f t="shared" si="198"/>
        <v>#REF!</v>
      </c>
      <c r="Q516" s="192" t="e">
        <f t="shared" si="197"/>
        <v>#REF!</v>
      </c>
    </row>
    <row r="517" spans="1:17" ht="18.75" x14ac:dyDescent="0.3">
      <c r="A517" s="138">
        <v>13310</v>
      </c>
      <c r="B517" s="23" t="s">
        <v>145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8" customFormat="1" ht="18.75" x14ac:dyDescent="0.3">
      <c r="A518" s="138">
        <v>13320</v>
      </c>
      <c r="B518" s="23" t="s">
        <v>6</v>
      </c>
      <c r="C518" s="205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7" customFormat="1" ht="18.75" x14ac:dyDescent="0.3">
      <c r="A519" s="138">
        <v>13330</v>
      </c>
      <c r="B519" s="23" t="s">
        <v>143</v>
      </c>
      <c r="C519" s="205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9" customFormat="1" ht="18.75" x14ac:dyDescent="0.3">
      <c r="A520" s="190">
        <v>1340</v>
      </c>
      <c r="B520" s="191" t="s">
        <v>118</v>
      </c>
      <c r="C520" s="192">
        <f t="shared" ref="C520:N520" si="199">SUM(C521:C526)</f>
        <v>0</v>
      </c>
      <c r="D520" s="192" t="e">
        <f t="shared" si="199"/>
        <v>#REF!</v>
      </c>
      <c r="E520" s="192" t="e">
        <f t="shared" si="199"/>
        <v>#REF!</v>
      </c>
      <c r="F520" s="192" t="e">
        <f t="shared" si="199"/>
        <v>#REF!</v>
      </c>
      <c r="G520" s="192" t="e">
        <f t="shared" si="199"/>
        <v>#REF!</v>
      </c>
      <c r="H520" s="192" t="e">
        <f t="shared" si="199"/>
        <v>#REF!</v>
      </c>
      <c r="I520" s="192" t="e">
        <f t="shared" si="199"/>
        <v>#REF!</v>
      </c>
      <c r="J520" s="192" t="e">
        <f t="shared" si="199"/>
        <v>#REF!</v>
      </c>
      <c r="K520" s="192" t="e">
        <f t="shared" si="199"/>
        <v>#REF!</v>
      </c>
      <c r="L520" s="192" t="e">
        <f t="shared" si="199"/>
        <v>#REF!</v>
      </c>
      <c r="M520" s="192" t="e">
        <f t="shared" si="199"/>
        <v>#REF!</v>
      </c>
      <c r="N520" s="192" t="e">
        <f t="shared" si="199"/>
        <v>#REF!</v>
      </c>
      <c r="O520" s="192" t="e">
        <f>SUM(O521:O526)</f>
        <v>#REF!</v>
      </c>
      <c r="P520" s="192" t="e">
        <f>SUM(P521:P526)</f>
        <v>#REF!</v>
      </c>
      <c r="Q520" s="192" t="e">
        <f t="shared" si="197"/>
        <v>#REF!</v>
      </c>
    </row>
    <row r="521" spans="1:17" ht="18.75" x14ac:dyDescent="0.3">
      <c r="A521" s="15">
        <v>13410</v>
      </c>
      <c r="B521" s="23" t="s">
        <v>35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36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10" customFormat="1" ht="18.75" x14ac:dyDescent="0.3">
      <c r="A523" s="15">
        <v>13450</v>
      </c>
      <c r="B523" s="23" t="s">
        <v>147</v>
      </c>
      <c r="C523" s="205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7" customFormat="1" ht="18.75" x14ac:dyDescent="0.3">
      <c r="A524" s="15">
        <v>13460</v>
      </c>
      <c r="B524" s="23" t="s">
        <v>142</v>
      </c>
      <c r="C524" s="205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136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37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9" customFormat="1" ht="18.75" x14ac:dyDescent="0.3">
      <c r="A527" s="190">
        <v>1350</v>
      </c>
      <c r="B527" s="191" t="s">
        <v>119</v>
      </c>
      <c r="C527" s="192">
        <f t="shared" ref="C527:P527" si="201">SUM(C528:C532)</f>
        <v>0</v>
      </c>
      <c r="D527" s="192" t="e">
        <f t="shared" si="201"/>
        <v>#REF!</v>
      </c>
      <c r="E527" s="192" t="e">
        <f t="shared" si="201"/>
        <v>#REF!</v>
      </c>
      <c r="F527" s="192" t="e">
        <f t="shared" si="201"/>
        <v>#REF!</v>
      </c>
      <c r="G527" s="192" t="e">
        <f t="shared" si="201"/>
        <v>#REF!</v>
      </c>
      <c r="H527" s="192" t="e">
        <f t="shared" si="201"/>
        <v>#REF!</v>
      </c>
      <c r="I527" s="192" t="e">
        <f t="shared" si="201"/>
        <v>#REF!</v>
      </c>
      <c r="J527" s="192" t="e">
        <f t="shared" si="201"/>
        <v>#REF!</v>
      </c>
      <c r="K527" s="192" t="e">
        <f t="shared" si="201"/>
        <v>#REF!</v>
      </c>
      <c r="L527" s="192" t="e">
        <f t="shared" si="201"/>
        <v>#REF!</v>
      </c>
      <c r="M527" s="192" t="e">
        <f t="shared" si="201"/>
        <v>#REF!</v>
      </c>
      <c r="N527" s="192" t="e">
        <f t="shared" si="201"/>
        <v>#REF!</v>
      </c>
      <c r="O527" s="192" t="e">
        <f t="shared" si="201"/>
        <v>#REF!</v>
      </c>
      <c r="P527" s="192" t="e">
        <f t="shared" si="201"/>
        <v>#REF!</v>
      </c>
      <c r="Q527" s="192" t="e">
        <f t="shared" si="197"/>
        <v>#REF!</v>
      </c>
    </row>
    <row r="528" spans="1:17" ht="18.75" x14ac:dyDescent="0.3">
      <c r="A528" s="15">
        <v>13501</v>
      </c>
      <c r="B528" s="24" t="s">
        <v>144</v>
      </c>
      <c r="C528" s="205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7" customFormat="1" ht="18.75" x14ac:dyDescent="0.3">
      <c r="A529" s="15">
        <v>13503</v>
      </c>
      <c r="B529" s="24" t="s">
        <v>2</v>
      </c>
      <c r="C529" s="205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7" customFormat="1" ht="18.75" x14ac:dyDescent="0.3">
      <c r="A530" s="15">
        <v>13504</v>
      </c>
      <c r="B530" s="24" t="s">
        <v>139</v>
      </c>
      <c r="C530" s="205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10" customFormat="1" ht="18.75" x14ac:dyDescent="0.3">
      <c r="A531" s="15">
        <v>13505</v>
      </c>
      <c r="B531" s="24" t="s">
        <v>148</v>
      </c>
      <c r="C531" s="205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7" customFormat="1" ht="18.75" x14ac:dyDescent="0.3">
      <c r="A532" s="15">
        <v>13509</v>
      </c>
      <c r="B532" s="24" t="s">
        <v>137</v>
      </c>
      <c r="C532" s="205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9" customFormat="1" ht="18.75" x14ac:dyDescent="0.3">
      <c r="A533" s="190">
        <v>1360</v>
      </c>
      <c r="B533" s="191" t="s">
        <v>120</v>
      </c>
      <c r="C533" s="192">
        <f t="shared" ref="C533:N533" si="202">SUM(C534:C538)</f>
        <v>0</v>
      </c>
      <c r="D533" s="192" t="e">
        <f t="shared" si="202"/>
        <v>#REF!</v>
      </c>
      <c r="E533" s="192" t="e">
        <f t="shared" si="202"/>
        <v>#REF!</v>
      </c>
      <c r="F533" s="192" t="e">
        <f t="shared" si="202"/>
        <v>#REF!</v>
      </c>
      <c r="G533" s="192" t="e">
        <f t="shared" si="202"/>
        <v>#REF!</v>
      </c>
      <c r="H533" s="192" t="e">
        <f t="shared" si="202"/>
        <v>#REF!</v>
      </c>
      <c r="I533" s="192" t="e">
        <f t="shared" si="202"/>
        <v>#REF!</v>
      </c>
      <c r="J533" s="192" t="e">
        <f t="shared" si="202"/>
        <v>#REF!</v>
      </c>
      <c r="K533" s="192" t="e">
        <f t="shared" si="202"/>
        <v>#REF!</v>
      </c>
      <c r="L533" s="192" t="e">
        <f t="shared" si="202"/>
        <v>#REF!</v>
      </c>
      <c r="M533" s="192" t="e">
        <f t="shared" si="202"/>
        <v>#REF!</v>
      </c>
      <c r="N533" s="192" t="e">
        <f t="shared" si="202"/>
        <v>#REF!</v>
      </c>
      <c r="O533" s="192" t="e">
        <f>SUM(O534:O538)</f>
        <v>#REF!</v>
      </c>
      <c r="P533" s="192" t="e">
        <f>SUM(P534:P538)</f>
        <v>#REF!</v>
      </c>
      <c r="Q533" s="192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7" customFormat="1" ht="18.75" x14ac:dyDescent="0.3">
      <c r="A535" s="15">
        <v>13620</v>
      </c>
      <c r="B535" s="24" t="s">
        <v>141</v>
      </c>
      <c r="C535" s="205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7" customFormat="1" ht="18.75" x14ac:dyDescent="0.3">
      <c r="A536" s="15">
        <v>13640</v>
      </c>
      <c r="B536" s="24" t="s">
        <v>19</v>
      </c>
      <c r="C536" s="205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30" customFormat="1" ht="18.75" x14ac:dyDescent="0.3">
      <c r="A537" s="15">
        <v>13650</v>
      </c>
      <c r="B537" s="24" t="s">
        <v>28</v>
      </c>
      <c r="C537" s="205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9" customFormat="1" ht="18.75" x14ac:dyDescent="0.3">
      <c r="A539" s="190">
        <v>1370</v>
      </c>
      <c r="B539" s="191" t="s">
        <v>121</v>
      </c>
      <c r="C539" s="192">
        <f t="shared" ref="C539:N539" si="203">SUM(C540:C541)</f>
        <v>0</v>
      </c>
      <c r="D539" s="192" t="e">
        <f t="shared" si="203"/>
        <v>#REF!</v>
      </c>
      <c r="E539" s="192" t="e">
        <f t="shared" si="203"/>
        <v>#REF!</v>
      </c>
      <c r="F539" s="192" t="e">
        <f t="shared" si="203"/>
        <v>#REF!</v>
      </c>
      <c r="G539" s="192" t="e">
        <f t="shared" si="203"/>
        <v>#REF!</v>
      </c>
      <c r="H539" s="192" t="e">
        <f t="shared" si="203"/>
        <v>#REF!</v>
      </c>
      <c r="I539" s="192" t="e">
        <f t="shared" si="203"/>
        <v>#REF!</v>
      </c>
      <c r="J539" s="192" t="e">
        <f t="shared" si="203"/>
        <v>#REF!</v>
      </c>
      <c r="K539" s="192" t="e">
        <f t="shared" si="203"/>
        <v>#REF!</v>
      </c>
      <c r="L539" s="192" t="e">
        <f t="shared" si="203"/>
        <v>#REF!</v>
      </c>
      <c r="M539" s="192" t="e">
        <f t="shared" si="203"/>
        <v>#REF!</v>
      </c>
      <c r="N539" s="192" t="e">
        <f t="shared" si="203"/>
        <v>#REF!</v>
      </c>
      <c r="O539" s="192" t="e">
        <f>SUM(O540:O541)</f>
        <v>#REF!</v>
      </c>
      <c r="P539" s="192" t="e">
        <f>SUM(P540:P541)</f>
        <v>#REF!</v>
      </c>
      <c r="Q539" s="192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6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9" customFormat="1" ht="18.75" x14ac:dyDescent="0.3">
      <c r="A542" s="190">
        <v>1380</v>
      </c>
      <c r="B542" s="191" t="s">
        <v>122</v>
      </c>
      <c r="C542" s="192">
        <f t="shared" ref="C542:N542" si="204">SUM(C543:C543)</f>
        <v>0</v>
      </c>
      <c r="D542" s="192" t="e">
        <f t="shared" si="204"/>
        <v>#REF!</v>
      </c>
      <c r="E542" s="192" t="e">
        <f t="shared" si="204"/>
        <v>#REF!</v>
      </c>
      <c r="F542" s="192" t="e">
        <f t="shared" si="204"/>
        <v>#REF!</v>
      </c>
      <c r="G542" s="192" t="e">
        <f t="shared" si="204"/>
        <v>#REF!</v>
      </c>
      <c r="H542" s="192" t="e">
        <f t="shared" si="204"/>
        <v>#REF!</v>
      </c>
      <c r="I542" s="192" t="e">
        <f t="shared" si="204"/>
        <v>#REF!</v>
      </c>
      <c r="J542" s="192" t="e">
        <f t="shared" si="204"/>
        <v>#REF!</v>
      </c>
      <c r="K542" s="192" t="e">
        <f t="shared" si="204"/>
        <v>#REF!</v>
      </c>
      <c r="L542" s="192" t="e">
        <f t="shared" si="204"/>
        <v>#REF!</v>
      </c>
      <c r="M542" s="192" t="e">
        <f t="shared" si="204"/>
        <v>#REF!</v>
      </c>
      <c r="N542" s="192" t="e">
        <f t="shared" si="204"/>
        <v>#REF!</v>
      </c>
      <c r="O542" s="192" t="e">
        <f>SUM(O543:O543)</f>
        <v>#REF!</v>
      </c>
      <c r="P542" s="192" t="e">
        <f>SUM(P543:P543)</f>
        <v>#REF!</v>
      </c>
      <c r="Q542" s="192" t="e">
        <f t="shared" si="197"/>
        <v>#REF!</v>
      </c>
    </row>
    <row r="543" spans="1:17" ht="18.75" x14ac:dyDescent="0.3">
      <c r="A543" s="15">
        <v>13851</v>
      </c>
      <c r="B543" s="24" t="s">
        <v>81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6" customFormat="1" ht="18.75" x14ac:dyDescent="0.3">
      <c r="A544" s="190">
        <v>1390</v>
      </c>
      <c r="B544" s="191" t="s">
        <v>126</v>
      </c>
      <c r="C544" s="192">
        <f t="shared" ref="C544:N544" si="205">SUM(C545:C545)</f>
        <v>0</v>
      </c>
      <c r="D544" s="192" t="e">
        <f t="shared" si="205"/>
        <v>#REF!</v>
      </c>
      <c r="E544" s="192" t="e">
        <f t="shared" si="205"/>
        <v>#REF!</v>
      </c>
      <c r="F544" s="192" t="e">
        <f t="shared" si="205"/>
        <v>#REF!</v>
      </c>
      <c r="G544" s="192" t="e">
        <f t="shared" si="205"/>
        <v>#REF!</v>
      </c>
      <c r="H544" s="192" t="e">
        <f t="shared" si="205"/>
        <v>#REF!</v>
      </c>
      <c r="I544" s="192" t="e">
        <f t="shared" si="205"/>
        <v>#REF!</v>
      </c>
      <c r="J544" s="192" t="e">
        <f t="shared" si="205"/>
        <v>#REF!</v>
      </c>
      <c r="K544" s="192" t="e">
        <f t="shared" si="205"/>
        <v>#REF!</v>
      </c>
      <c r="L544" s="192" t="e">
        <f t="shared" si="205"/>
        <v>#REF!</v>
      </c>
      <c r="M544" s="192" t="e">
        <f t="shared" si="205"/>
        <v>#REF!</v>
      </c>
      <c r="N544" s="192" t="e">
        <f t="shared" si="205"/>
        <v>#REF!</v>
      </c>
      <c r="O544" s="192" t="e">
        <f>SUM(O545:O545)</f>
        <v>#REF!</v>
      </c>
      <c r="P544" s="192" t="e">
        <f>SUM(P545:P545)</f>
        <v>#REF!</v>
      </c>
      <c r="Q544" s="192" t="e">
        <f t="shared" si="197"/>
        <v>#REF!</v>
      </c>
    </row>
    <row r="545" spans="1:17" s="196" customFormat="1" ht="18.75" x14ac:dyDescent="0.3">
      <c r="A545" s="15">
        <v>13918</v>
      </c>
      <c r="B545" s="24" t="s">
        <v>127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6" customFormat="1" ht="18.75" x14ac:dyDescent="0.3">
      <c r="A546" s="190">
        <v>1395</v>
      </c>
      <c r="B546" s="191" t="s">
        <v>128</v>
      </c>
      <c r="C546" s="192">
        <f t="shared" ref="C546:N546" si="206">SUM(C547:C550)</f>
        <v>0</v>
      </c>
      <c r="D546" s="192" t="e">
        <f t="shared" si="206"/>
        <v>#REF!</v>
      </c>
      <c r="E546" s="192" t="e">
        <f t="shared" si="206"/>
        <v>#REF!</v>
      </c>
      <c r="F546" s="192" t="e">
        <f t="shared" si="206"/>
        <v>#REF!</v>
      </c>
      <c r="G546" s="192" t="e">
        <f t="shared" si="206"/>
        <v>#REF!</v>
      </c>
      <c r="H546" s="192" t="e">
        <f t="shared" si="206"/>
        <v>#REF!</v>
      </c>
      <c r="I546" s="192" t="e">
        <f t="shared" si="206"/>
        <v>#REF!</v>
      </c>
      <c r="J546" s="192" t="e">
        <f t="shared" si="206"/>
        <v>#REF!</v>
      </c>
      <c r="K546" s="192" t="e">
        <f t="shared" si="206"/>
        <v>#REF!</v>
      </c>
      <c r="L546" s="192" t="e">
        <f t="shared" si="206"/>
        <v>#REF!</v>
      </c>
      <c r="M546" s="192" t="e">
        <f t="shared" si="206"/>
        <v>#REF!</v>
      </c>
      <c r="N546" s="192" t="e">
        <f t="shared" si="206"/>
        <v>#REF!</v>
      </c>
      <c r="O546" s="192" t="e">
        <f>SUM(O547:O550)</f>
        <v>#REF!</v>
      </c>
      <c r="P546" s="192" t="e">
        <f>SUM(P547:P550)</f>
        <v>#REF!</v>
      </c>
      <c r="Q546" s="192" t="e">
        <f t="shared" si="197"/>
        <v>#REF!</v>
      </c>
    </row>
    <row r="547" spans="1:17" s="196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8" customFormat="1" ht="18.75" x14ac:dyDescent="0.3">
      <c r="A548" s="15">
        <v>13951</v>
      </c>
      <c r="B548" s="24" t="s">
        <v>8</v>
      </c>
      <c r="C548" s="205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1" customFormat="1" ht="18.75" x14ac:dyDescent="0.3">
      <c r="A549" s="15">
        <v>13952</v>
      </c>
      <c r="B549" s="24" t="s">
        <v>157</v>
      </c>
      <c r="C549" s="205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6" customFormat="1" ht="18.75" x14ac:dyDescent="0.3">
      <c r="A550" s="15">
        <v>13953</v>
      </c>
      <c r="B550" s="24" t="s">
        <v>129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9" customFormat="1" ht="18.75" x14ac:dyDescent="0.3">
      <c r="A551" s="190">
        <v>1400</v>
      </c>
      <c r="B551" s="191" t="s">
        <v>123</v>
      </c>
      <c r="C551" s="192">
        <f t="shared" ref="C551:N551" si="207">SUM(C552:C555)</f>
        <v>0</v>
      </c>
      <c r="D551" s="192" t="e">
        <f t="shared" si="207"/>
        <v>#REF!</v>
      </c>
      <c r="E551" s="192" t="e">
        <f t="shared" si="207"/>
        <v>#REF!</v>
      </c>
      <c r="F551" s="192" t="e">
        <f t="shared" si="207"/>
        <v>#REF!</v>
      </c>
      <c r="G551" s="192" t="e">
        <f t="shared" si="207"/>
        <v>#REF!</v>
      </c>
      <c r="H551" s="192" t="e">
        <f t="shared" si="207"/>
        <v>#REF!</v>
      </c>
      <c r="I551" s="192" t="e">
        <f t="shared" si="207"/>
        <v>#REF!</v>
      </c>
      <c r="J551" s="192" t="e">
        <f t="shared" si="207"/>
        <v>#REF!</v>
      </c>
      <c r="K551" s="192" t="e">
        <f t="shared" si="207"/>
        <v>#REF!</v>
      </c>
      <c r="L551" s="192" t="e">
        <f t="shared" si="207"/>
        <v>#REF!</v>
      </c>
      <c r="M551" s="192" t="e">
        <f t="shared" si="207"/>
        <v>#REF!</v>
      </c>
      <c r="N551" s="192" t="e">
        <f t="shared" si="207"/>
        <v>#REF!</v>
      </c>
      <c r="O551" s="192" t="e">
        <f>SUM(O552:O555)</f>
        <v>#REF!</v>
      </c>
      <c r="P551" s="192" t="e">
        <f>SUM(P552:P555)</f>
        <v>#REF!</v>
      </c>
      <c r="Q551" s="192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3" customFormat="1" ht="18.75" x14ac:dyDescent="0.3">
      <c r="A553" s="15">
        <v>14020</v>
      </c>
      <c r="B553" s="24" t="s">
        <v>134</v>
      </c>
      <c r="C553" s="205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1" customFormat="1" ht="18.75" x14ac:dyDescent="0.3">
      <c r="A554" s="15">
        <v>14040</v>
      </c>
      <c r="B554" s="24" t="s">
        <v>29</v>
      </c>
      <c r="C554" s="205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6" customFormat="1" ht="18.75" x14ac:dyDescent="0.3">
      <c r="A555" s="15">
        <v>14050</v>
      </c>
      <c r="B555" s="24" t="s">
        <v>154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9" customFormat="1" ht="18.75" x14ac:dyDescent="0.3">
      <c r="A556" s="190">
        <v>1410</v>
      </c>
      <c r="B556" s="191" t="s">
        <v>124</v>
      </c>
      <c r="C556" s="192">
        <f t="shared" ref="C556:N556" si="209">SUM(C557:C559)</f>
        <v>0</v>
      </c>
      <c r="D556" s="192" t="e">
        <f t="shared" si="209"/>
        <v>#REF!</v>
      </c>
      <c r="E556" s="192" t="e">
        <f t="shared" si="209"/>
        <v>#REF!</v>
      </c>
      <c r="F556" s="192" t="e">
        <f t="shared" si="209"/>
        <v>#REF!</v>
      </c>
      <c r="G556" s="192" t="e">
        <f t="shared" si="209"/>
        <v>#REF!</v>
      </c>
      <c r="H556" s="192" t="e">
        <f t="shared" si="209"/>
        <v>#REF!</v>
      </c>
      <c r="I556" s="192" t="e">
        <f t="shared" si="209"/>
        <v>#REF!</v>
      </c>
      <c r="J556" s="192" t="e">
        <f t="shared" si="209"/>
        <v>#REF!</v>
      </c>
      <c r="K556" s="192" t="e">
        <f t="shared" si="209"/>
        <v>#REF!</v>
      </c>
      <c r="L556" s="192" t="e">
        <f t="shared" si="209"/>
        <v>#REF!</v>
      </c>
      <c r="M556" s="192" t="e">
        <f t="shared" si="209"/>
        <v>#REF!</v>
      </c>
      <c r="N556" s="192" t="e">
        <f t="shared" si="209"/>
        <v>#REF!</v>
      </c>
      <c r="O556" s="192" t="e">
        <f>SUM(O557:O559)</f>
        <v>#REF!</v>
      </c>
      <c r="P556" s="192" t="e">
        <f>SUM(P557:P559)</f>
        <v>#REF!</v>
      </c>
      <c r="Q556" s="192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80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6" customFormat="1" ht="18.75" x14ac:dyDescent="0.3">
      <c r="A559" s="197">
        <v>14150</v>
      </c>
      <c r="B559" s="22" t="s">
        <v>130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8" customFormat="1" ht="18.75" x14ac:dyDescent="0.3">
      <c r="A560" s="190">
        <v>1420</v>
      </c>
      <c r="B560" s="191" t="s">
        <v>125</v>
      </c>
      <c r="C560" s="192">
        <f t="shared" ref="C560:P560" si="210">SUM(C561:C561)</f>
        <v>0</v>
      </c>
      <c r="D560" s="192" t="e">
        <f t="shared" si="210"/>
        <v>#REF!</v>
      </c>
      <c r="E560" s="192" t="e">
        <f t="shared" si="210"/>
        <v>#REF!</v>
      </c>
      <c r="F560" s="192" t="e">
        <f t="shared" si="210"/>
        <v>#REF!</v>
      </c>
      <c r="G560" s="192" t="e">
        <f t="shared" si="210"/>
        <v>#REF!</v>
      </c>
      <c r="H560" s="192" t="e">
        <f t="shared" si="210"/>
        <v>#REF!</v>
      </c>
      <c r="I560" s="192" t="e">
        <f t="shared" si="210"/>
        <v>#REF!</v>
      </c>
      <c r="J560" s="192" t="e">
        <f t="shared" si="210"/>
        <v>#REF!</v>
      </c>
      <c r="K560" s="192" t="e">
        <f t="shared" si="210"/>
        <v>#REF!</v>
      </c>
      <c r="L560" s="192" t="e">
        <f t="shared" si="210"/>
        <v>#REF!</v>
      </c>
      <c r="M560" s="192" t="e">
        <f t="shared" si="210"/>
        <v>#REF!</v>
      </c>
      <c r="N560" s="192" t="e">
        <f t="shared" si="210"/>
        <v>#REF!</v>
      </c>
      <c r="O560" s="192" t="e">
        <f t="shared" si="210"/>
        <v>#REF!</v>
      </c>
      <c r="P560" s="192" t="e">
        <f t="shared" si="210"/>
        <v>#REF!</v>
      </c>
      <c r="Q560" s="192" t="e">
        <f t="shared" si="208"/>
        <v>#REF!</v>
      </c>
    </row>
    <row r="561" spans="1:17" s="208" customFormat="1" ht="18.75" x14ac:dyDescent="0.3">
      <c r="A561" s="197">
        <v>14210</v>
      </c>
      <c r="B561" s="22" t="s">
        <v>17</v>
      </c>
      <c r="C561" s="205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6" customFormat="1" ht="18.75" x14ac:dyDescent="0.3">
      <c r="A562" s="190">
        <v>1430</v>
      </c>
      <c r="B562" s="191" t="s">
        <v>131</v>
      </c>
      <c r="C562" s="192">
        <f t="shared" ref="C562:N562" si="211">SUM(C563:C564)</f>
        <v>0</v>
      </c>
      <c r="D562" s="192" t="e">
        <f t="shared" si="211"/>
        <v>#REF!</v>
      </c>
      <c r="E562" s="192" t="e">
        <f t="shared" si="211"/>
        <v>#REF!</v>
      </c>
      <c r="F562" s="192" t="e">
        <f t="shared" si="211"/>
        <v>#REF!</v>
      </c>
      <c r="G562" s="192" t="e">
        <f t="shared" si="211"/>
        <v>#REF!</v>
      </c>
      <c r="H562" s="192" t="e">
        <f t="shared" si="211"/>
        <v>#REF!</v>
      </c>
      <c r="I562" s="192" t="e">
        <f t="shared" si="211"/>
        <v>#REF!</v>
      </c>
      <c r="J562" s="192" t="e">
        <f t="shared" si="211"/>
        <v>#REF!</v>
      </c>
      <c r="K562" s="192" t="e">
        <f t="shared" si="211"/>
        <v>#REF!</v>
      </c>
      <c r="L562" s="192" t="e">
        <f t="shared" si="211"/>
        <v>#REF!</v>
      </c>
      <c r="M562" s="192" t="e">
        <f t="shared" si="211"/>
        <v>#REF!</v>
      </c>
      <c r="N562" s="192" t="e">
        <f t="shared" si="211"/>
        <v>#REF!</v>
      </c>
      <c r="O562" s="192" t="e">
        <f>SUM(O563:O564)</f>
        <v>#REF!</v>
      </c>
      <c r="P562" s="192" t="e">
        <f>SUM(P563:P564)</f>
        <v>#REF!</v>
      </c>
      <c r="Q562" s="192" t="e">
        <f t="shared" si="208"/>
        <v>#REF!</v>
      </c>
    </row>
    <row r="563" spans="1:17" s="196" customFormat="1" ht="18.75" x14ac:dyDescent="0.3">
      <c r="A563" s="197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6" customFormat="1" ht="18.75" x14ac:dyDescent="0.3">
      <c r="A564" s="197">
        <v>14320</v>
      </c>
      <c r="B564" s="22" t="s">
        <v>132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4">
        <f t="shared" ref="C565:N565" si="212">SUM(C566:C568)</f>
        <v>0</v>
      </c>
      <c r="D565" s="204" t="e">
        <f t="shared" si="212"/>
        <v>#REF!</v>
      </c>
      <c r="E565" s="204" t="e">
        <f t="shared" si="212"/>
        <v>#REF!</v>
      </c>
      <c r="F565" s="204" t="e">
        <f t="shared" si="212"/>
        <v>#REF!</v>
      </c>
      <c r="G565" s="204" t="e">
        <f t="shared" si="212"/>
        <v>#REF!</v>
      </c>
      <c r="H565" s="204" t="e">
        <f t="shared" si="212"/>
        <v>#REF!</v>
      </c>
      <c r="I565" s="204" t="e">
        <f t="shared" si="212"/>
        <v>#REF!</v>
      </c>
      <c r="J565" s="204" t="e">
        <f t="shared" si="212"/>
        <v>#REF!</v>
      </c>
      <c r="K565" s="204" t="e">
        <f t="shared" si="212"/>
        <v>#REF!</v>
      </c>
      <c r="L565" s="204" t="e">
        <f t="shared" si="212"/>
        <v>#REF!</v>
      </c>
      <c r="M565" s="204" t="e">
        <f t="shared" si="212"/>
        <v>#REF!</v>
      </c>
      <c r="N565" s="204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64" t="s">
        <v>90</v>
      </c>
      <c r="B572" s="265"/>
      <c r="C572" s="265"/>
      <c r="D572" s="265"/>
      <c r="E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6"/>
    </row>
    <row r="573" spans="1:17" ht="47.25" x14ac:dyDescent="0.2">
      <c r="A573" s="153" t="s">
        <v>21</v>
      </c>
      <c r="B573" s="154" t="s">
        <v>22</v>
      </c>
      <c r="C573" s="155" t="s">
        <v>152</v>
      </c>
      <c r="D573" s="156" t="s">
        <v>40</v>
      </c>
      <c r="E573" s="156" t="s">
        <v>41</v>
      </c>
      <c r="F573" s="156" t="s">
        <v>42</v>
      </c>
      <c r="G573" s="156" t="s">
        <v>43</v>
      </c>
      <c r="H573" s="156" t="s">
        <v>44</v>
      </c>
      <c r="I573" s="156" t="s">
        <v>45</v>
      </c>
      <c r="J573" s="156" t="s">
        <v>46</v>
      </c>
      <c r="K573" s="156" t="s">
        <v>47</v>
      </c>
      <c r="L573" s="156" t="s">
        <v>48</v>
      </c>
      <c r="M573" s="156" t="s">
        <v>49</v>
      </c>
      <c r="N573" s="156" t="s">
        <v>50</v>
      </c>
      <c r="O573" s="156" t="s">
        <v>51</v>
      </c>
      <c r="P573" s="157" t="s">
        <v>52</v>
      </c>
      <c r="Q573" s="158" t="s">
        <v>79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61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39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64</v>
      </c>
      <c r="C581" s="204">
        <f t="shared" ref="C581:N581" si="216">C582+C587+C591+C598+C604+C610+C613+C615+C617+C622+C627+C633+C631</f>
        <v>0</v>
      </c>
      <c r="D581" s="204" t="e">
        <f t="shared" si="216"/>
        <v>#REF!</v>
      </c>
      <c r="E581" s="204" t="e">
        <f t="shared" si="216"/>
        <v>#REF!</v>
      </c>
      <c r="F581" s="204" t="e">
        <f t="shared" si="216"/>
        <v>#REF!</v>
      </c>
      <c r="G581" s="204" t="e">
        <f t="shared" si="216"/>
        <v>#REF!</v>
      </c>
      <c r="H581" s="204" t="e">
        <f t="shared" si="216"/>
        <v>#REF!</v>
      </c>
      <c r="I581" s="204" t="e">
        <f t="shared" si="216"/>
        <v>#REF!</v>
      </c>
      <c r="J581" s="204" t="e">
        <f t="shared" si="216"/>
        <v>#REF!</v>
      </c>
      <c r="K581" s="204" t="e">
        <f t="shared" si="216"/>
        <v>#REF!</v>
      </c>
      <c r="L581" s="204" t="e">
        <f t="shared" si="216"/>
        <v>#REF!</v>
      </c>
      <c r="M581" s="204" t="e">
        <f t="shared" si="216"/>
        <v>#REF!</v>
      </c>
      <c r="N581" s="204" t="e">
        <f t="shared" si="216"/>
        <v>#REF!</v>
      </c>
      <c r="O581" s="204" t="e">
        <f>O582+O587+O591+O598+O604+O610+O613+O615+O617+O622+O627+O633+O631</f>
        <v>#REF!</v>
      </c>
      <c r="P581" s="204" t="e">
        <f>P582+P587+P591+P598+P604+P610+P613+P615+P617+P622+P627+P633+P631</f>
        <v>#REF!</v>
      </c>
      <c r="Q581" s="204" t="e">
        <f t="shared" si="215"/>
        <v>#REF!</v>
      </c>
    </row>
    <row r="582" spans="1:17" s="189" customFormat="1" ht="18.75" x14ac:dyDescent="0.3">
      <c r="A582" s="190">
        <v>1310</v>
      </c>
      <c r="B582" s="191" t="s">
        <v>116</v>
      </c>
      <c r="C582" s="192">
        <f t="shared" ref="C582:N582" si="217">SUM(C583:C586)</f>
        <v>0</v>
      </c>
      <c r="D582" s="192" t="e">
        <f t="shared" si="217"/>
        <v>#REF!</v>
      </c>
      <c r="E582" s="192" t="e">
        <f t="shared" si="217"/>
        <v>#REF!</v>
      </c>
      <c r="F582" s="192" t="e">
        <f t="shared" si="217"/>
        <v>#REF!</v>
      </c>
      <c r="G582" s="192" t="e">
        <f t="shared" si="217"/>
        <v>#REF!</v>
      </c>
      <c r="H582" s="192" t="e">
        <f t="shared" si="217"/>
        <v>#REF!</v>
      </c>
      <c r="I582" s="192" t="e">
        <f t="shared" si="217"/>
        <v>#REF!</v>
      </c>
      <c r="J582" s="192" t="e">
        <f t="shared" si="217"/>
        <v>#REF!</v>
      </c>
      <c r="K582" s="192" t="e">
        <f t="shared" si="217"/>
        <v>#REF!</v>
      </c>
      <c r="L582" s="192" t="e">
        <f t="shared" si="217"/>
        <v>#REF!</v>
      </c>
      <c r="M582" s="192" t="e">
        <f t="shared" si="217"/>
        <v>#REF!</v>
      </c>
      <c r="N582" s="192" t="e">
        <f t="shared" si="217"/>
        <v>#REF!</v>
      </c>
      <c r="O582" s="192" t="e">
        <f>SUM(O583:O586)</f>
        <v>#REF!</v>
      </c>
      <c r="P582" s="192" t="e">
        <f>SUM(P583:P586)</f>
        <v>#REF!</v>
      </c>
      <c r="Q582" s="192" t="e">
        <f t="shared" si="215"/>
        <v>#REF!</v>
      </c>
    </row>
    <row r="583" spans="1:17" ht="18.75" x14ac:dyDescent="0.3">
      <c r="A583" s="21">
        <v>13130</v>
      </c>
      <c r="B583" s="195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2" customFormat="1" ht="18.75" x14ac:dyDescent="0.3">
      <c r="A584" s="15">
        <v>13140</v>
      </c>
      <c r="B584" s="35" t="s">
        <v>4</v>
      </c>
      <c r="C584" s="205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7" customFormat="1" ht="18.75" x14ac:dyDescent="0.3">
      <c r="A585" s="15">
        <v>13142</v>
      </c>
      <c r="B585" s="35" t="s">
        <v>33</v>
      </c>
      <c r="C585" s="205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200" customFormat="1" ht="18.75" x14ac:dyDescent="0.3">
      <c r="A586" s="15">
        <v>13143</v>
      </c>
      <c r="B586" s="35" t="s">
        <v>140</v>
      </c>
      <c r="C586" s="205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9" customFormat="1" ht="18.75" x14ac:dyDescent="0.3">
      <c r="A587" s="190">
        <v>1330</v>
      </c>
      <c r="B587" s="191" t="s">
        <v>117</v>
      </c>
      <c r="C587" s="192">
        <f t="shared" ref="C587:P587" si="218">SUM(C588:C590)</f>
        <v>0</v>
      </c>
      <c r="D587" s="192" t="e">
        <f t="shared" si="218"/>
        <v>#REF!</v>
      </c>
      <c r="E587" s="192" t="e">
        <f t="shared" si="218"/>
        <v>#REF!</v>
      </c>
      <c r="F587" s="192" t="e">
        <f t="shared" si="218"/>
        <v>#REF!</v>
      </c>
      <c r="G587" s="192" t="e">
        <f t="shared" si="218"/>
        <v>#REF!</v>
      </c>
      <c r="H587" s="192" t="e">
        <f t="shared" si="218"/>
        <v>#REF!</v>
      </c>
      <c r="I587" s="192" t="e">
        <f t="shared" si="218"/>
        <v>#REF!</v>
      </c>
      <c r="J587" s="192" t="e">
        <f t="shared" si="218"/>
        <v>#REF!</v>
      </c>
      <c r="K587" s="192" t="e">
        <f t="shared" si="218"/>
        <v>#REF!</v>
      </c>
      <c r="L587" s="192" t="e">
        <f t="shared" si="218"/>
        <v>#REF!</v>
      </c>
      <c r="M587" s="192" t="e">
        <f t="shared" si="218"/>
        <v>#REF!</v>
      </c>
      <c r="N587" s="192" t="e">
        <f t="shared" si="218"/>
        <v>#REF!</v>
      </c>
      <c r="O587" s="192" t="e">
        <f t="shared" si="218"/>
        <v>#REF!</v>
      </c>
      <c r="P587" s="192" t="e">
        <f t="shared" si="218"/>
        <v>#REF!</v>
      </c>
      <c r="Q587" s="192" t="e">
        <f t="shared" si="215"/>
        <v>#REF!</v>
      </c>
    </row>
    <row r="588" spans="1:17" s="207" customFormat="1" ht="18.75" x14ac:dyDescent="0.3">
      <c r="A588" s="138">
        <v>13310</v>
      </c>
      <c r="B588" s="23" t="s">
        <v>145</v>
      </c>
      <c r="C588" s="205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8" customFormat="1" ht="18.75" x14ac:dyDescent="0.3">
      <c r="A589" s="138">
        <v>13320</v>
      </c>
      <c r="B589" s="23" t="s">
        <v>6</v>
      </c>
      <c r="C589" s="205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143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9" customFormat="1" ht="18.75" x14ac:dyDescent="0.3">
      <c r="A591" s="190">
        <v>1340</v>
      </c>
      <c r="B591" s="191" t="s">
        <v>118</v>
      </c>
      <c r="C591" s="192">
        <f t="shared" ref="C591:N591" si="219">SUM(C592:C597)</f>
        <v>0</v>
      </c>
      <c r="D591" s="192" t="e">
        <f t="shared" si="219"/>
        <v>#REF!</v>
      </c>
      <c r="E591" s="192" t="e">
        <f t="shared" si="219"/>
        <v>#REF!</v>
      </c>
      <c r="F591" s="192" t="e">
        <f t="shared" si="219"/>
        <v>#REF!</v>
      </c>
      <c r="G591" s="192" t="e">
        <f t="shared" si="219"/>
        <v>#REF!</v>
      </c>
      <c r="H591" s="192" t="e">
        <f t="shared" si="219"/>
        <v>#REF!</v>
      </c>
      <c r="I591" s="192" t="e">
        <f t="shared" si="219"/>
        <v>#REF!</v>
      </c>
      <c r="J591" s="192" t="e">
        <f t="shared" si="219"/>
        <v>#REF!</v>
      </c>
      <c r="K591" s="192" t="e">
        <f t="shared" si="219"/>
        <v>#REF!</v>
      </c>
      <c r="L591" s="192" t="e">
        <f t="shared" si="219"/>
        <v>#REF!</v>
      </c>
      <c r="M591" s="192" t="e">
        <f t="shared" si="219"/>
        <v>#REF!</v>
      </c>
      <c r="N591" s="192" t="e">
        <f t="shared" si="219"/>
        <v>#REF!</v>
      </c>
      <c r="O591" s="192" t="e">
        <f>SUM(O592:O597)</f>
        <v>#REF!</v>
      </c>
      <c r="P591" s="192" t="e">
        <f>SUM(P592:P597)</f>
        <v>#REF!</v>
      </c>
      <c r="Q591" s="192" t="e">
        <f t="shared" si="215"/>
        <v>#REF!</v>
      </c>
    </row>
    <row r="592" spans="1:17" ht="18.75" x14ac:dyDescent="0.3">
      <c r="A592" s="15">
        <v>13410</v>
      </c>
      <c r="B592" s="23" t="s">
        <v>35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36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10" customFormat="1" ht="18.75" x14ac:dyDescent="0.3">
      <c r="A594" s="15">
        <v>13450</v>
      </c>
      <c r="B594" s="23" t="s">
        <v>147</v>
      </c>
      <c r="C594" s="205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7" customFormat="1" ht="18.75" x14ac:dyDescent="0.3">
      <c r="A595" s="15">
        <v>13460</v>
      </c>
      <c r="B595" s="23" t="s">
        <v>142</v>
      </c>
      <c r="C595" s="205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136</v>
      </c>
      <c r="C596" s="205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37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9" customFormat="1" ht="18.75" x14ac:dyDescent="0.3">
      <c r="A598" s="190">
        <v>1350</v>
      </c>
      <c r="B598" s="191" t="s">
        <v>119</v>
      </c>
      <c r="C598" s="192">
        <f t="shared" ref="C598:P598" si="221">SUM(C599:C603)</f>
        <v>0</v>
      </c>
      <c r="D598" s="192" t="e">
        <f t="shared" si="221"/>
        <v>#REF!</v>
      </c>
      <c r="E598" s="192" t="e">
        <f t="shared" si="221"/>
        <v>#REF!</v>
      </c>
      <c r="F598" s="192" t="e">
        <f t="shared" si="221"/>
        <v>#REF!</v>
      </c>
      <c r="G598" s="192" t="e">
        <f t="shared" si="221"/>
        <v>#REF!</v>
      </c>
      <c r="H598" s="192" t="e">
        <f t="shared" si="221"/>
        <v>#REF!</v>
      </c>
      <c r="I598" s="192" t="e">
        <f t="shared" si="221"/>
        <v>#REF!</v>
      </c>
      <c r="J598" s="192" t="e">
        <f t="shared" si="221"/>
        <v>#REF!</v>
      </c>
      <c r="K598" s="192" t="e">
        <f t="shared" si="221"/>
        <v>#REF!</v>
      </c>
      <c r="L598" s="192" t="e">
        <f t="shared" si="221"/>
        <v>#REF!</v>
      </c>
      <c r="M598" s="192" t="e">
        <f t="shared" si="221"/>
        <v>#REF!</v>
      </c>
      <c r="N598" s="192" t="e">
        <f t="shared" si="221"/>
        <v>#REF!</v>
      </c>
      <c r="O598" s="192" t="e">
        <f t="shared" si="221"/>
        <v>#REF!</v>
      </c>
      <c r="P598" s="192" t="e">
        <f t="shared" si="221"/>
        <v>#REF!</v>
      </c>
      <c r="Q598" s="192" t="e">
        <f t="shared" si="215"/>
        <v>#REF!</v>
      </c>
    </row>
    <row r="599" spans="1:17" ht="18.75" x14ac:dyDescent="0.3">
      <c r="A599" s="15">
        <v>13501</v>
      </c>
      <c r="B599" s="24" t="s">
        <v>144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7" customFormat="1" ht="18.75" x14ac:dyDescent="0.3">
      <c r="A600" s="15">
        <v>13503</v>
      </c>
      <c r="B600" s="24" t="s">
        <v>2</v>
      </c>
      <c r="C600" s="205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7" customFormat="1" ht="18.75" x14ac:dyDescent="0.3">
      <c r="A601" s="15">
        <v>13504</v>
      </c>
      <c r="B601" s="24" t="s">
        <v>139</v>
      </c>
      <c r="C601" s="205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10" customFormat="1" ht="18.75" x14ac:dyDescent="0.3">
      <c r="A602" s="15">
        <v>13505</v>
      </c>
      <c r="B602" s="24" t="s">
        <v>148</v>
      </c>
      <c r="C602" s="205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7" customFormat="1" ht="18.75" x14ac:dyDescent="0.3">
      <c r="A603" s="15">
        <v>13509</v>
      </c>
      <c r="B603" s="24" t="s">
        <v>137</v>
      </c>
      <c r="C603" s="205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9" customFormat="1" ht="18.75" x14ac:dyDescent="0.3">
      <c r="A604" s="190">
        <v>1360</v>
      </c>
      <c r="B604" s="191" t="s">
        <v>120</v>
      </c>
      <c r="C604" s="192">
        <f t="shared" ref="C604:N604" si="222">SUM(C605:C609)</f>
        <v>0</v>
      </c>
      <c r="D604" s="192" t="e">
        <f t="shared" si="222"/>
        <v>#REF!</v>
      </c>
      <c r="E604" s="192" t="e">
        <f t="shared" si="222"/>
        <v>#REF!</v>
      </c>
      <c r="F604" s="192" t="e">
        <f t="shared" si="222"/>
        <v>#REF!</v>
      </c>
      <c r="G604" s="192" t="e">
        <f t="shared" si="222"/>
        <v>#REF!</v>
      </c>
      <c r="H604" s="192" t="e">
        <f t="shared" si="222"/>
        <v>#REF!</v>
      </c>
      <c r="I604" s="192" t="e">
        <f t="shared" si="222"/>
        <v>#REF!</v>
      </c>
      <c r="J604" s="192" t="e">
        <f t="shared" si="222"/>
        <v>#REF!</v>
      </c>
      <c r="K604" s="192" t="e">
        <f t="shared" si="222"/>
        <v>#REF!</v>
      </c>
      <c r="L604" s="192" t="e">
        <f t="shared" si="222"/>
        <v>#REF!</v>
      </c>
      <c r="M604" s="192" t="e">
        <f t="shared" si="222"/>
        <v>#REF!</v>
      </c>
      <c r="N604" s="192" t="e">
        <f t="shared" si="222"/>
        <v>#REF!</v>
      </c>
      <c r="O604" s="192" t="e">
        <f>SUM(O605:O609)</f>
        <v>#REF!</v>
      </c>
      <c r="P604" s="192" t="e">
        <f>SUM(P605:P609)</f>
        <v>#REF!</v>
      </c>
      <c r="Q604" s="192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7" customFormat="1" ht="18.75" x14ac:dyDescent="0.3">
      <c r="A606" s="15">
        <v>13620</v>
      </c>
      <c r="B606" s="24" t="s">
        <v>141</v>
      </c>
      <c r="C606" s="205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7" customFormat="1" ht="18.75" x14ac:dyDescent="0.3">
      <c r="A607" s="15">
        <v>13640</v>
      </c>
      <c r="B607" s="24" t="s">
        <v>19</v>
      </c>
      <c r="C607" s="205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30" customFormat="1" ht="18.75" x14ac:dyDescent="0.3">
      <c r="A608" s="15">
        <v>13650</v>
      </c>
      <c r="B608" s="24" t="s">
        <v>28</v>
      </c>
      <c r="C608" s="205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7" customFormat="1" ht="18.75" x14ac:dyDescent="0.3">
      <c r="A609" s="15">
        <v>13660</v>
      </c>
      <c r="B609" s="24" t="s">
        <v>16</v>
      </c>
      <c r="C609" s="205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9" customFormat="1" ht="18.75" x14ac:dyDescent="0.3">
      <c r="A610" s="190">
        <v>1370</v>
      </c>
      <c r="B610" s="191" t="s">
        <v>121</v>
      </c>
      <c r="C610" s="192">
        <f t="shared" ref="C610:N610" si="223">SUM(C611:C612)</f>
        <v>0</v>
      </c>
      <c r="D610" s="192" t="e">
        <f t="shared" si="223"/>
        <v>#REF!</v>
      </c>
      <c r="E610" s="192" t="e">
        <f t="shared" si="223"/>
        <v>#REF!</v>
      </c>
      <c r="F610" s="192" t="e">
        <f t="shared" si="223"/>
        <v>#REF!</v>
      </c>
      <c r="G610" s="192" t="e">
        <f t="shared" si="223"/>
        <v>#REF!</v>
      </c>
      <c r="H610" s="192" t="e">
        <f t="shared" si="223"/>
        <v>#REF!</v>
      </c>
      <c r="I610" s="192" t="e">
        <f t="shared" si="223"/>
        <v>#REF!</v>
      </c>
      <c r="J610" s="192" t="e">
        <f t="shared" si="223"/>
        <v>#REF!</v>
      </c>
      <c r="K610" s="192" t="e">
        <f t="shared" si="223"/>
        <v>#REF!</v>
      </c>
      <c r="L610" s="192" t="e">
        <f t="shared" si="223"/>
        <v>#REF!</v>
      </c>
      <c r="M610" s="192" t="e">
        <f t="shared" si="223"/>
        <v>#REF!</v>
      </c>
      <c r="N610" s="192" t="e">
        <f t="shared" si="223"/>
        <v>#REF!</v>
      </c>
      <c r="O610" s="192" t="e">
        <f>SUM(O611:O612)</f>
        <v>#REF!</v>
      </c>
      <c r="P610" s="192" t="e">
        <f>SUM(P611:P612)</f>
        <v>#REF!</v>
      </c>
      <c r="Q610" s="192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6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9" customFormat="1" ht="18.75" x14ac:dyDescent="0.3">
      <c r="A613" s="190">
        <v>1380</v>
      </c>
      <c r="B613" s="191" t="s">
        <v>122</v>
      </c>
      <c r="C613" s="192">
        <f t="shared" ref="C613:N613" si="224">SUM(C614:C614)</f>
        <v>0</v>
      </c>
      <c r="D613" s="192" t="e">
        <f t="shared" si="224"/>
        <v>#REF!</v>
      </c>
      <c r="E613" s="192" t="e">
        <f t="shared" si="224"/>
        <v>#REF!</v>
      </c>
      <c r="F613" s="192" t="e">
        <f t="shared" si="224"/>
        <v>#REF!</v>
      </c>
      <c r="G613" s="192" t="e">
        <f t="shared" si="224"/>
        <v>#REF!</v>
      </c>
      <c r="H613" s="192" t="e">
        <f t="shared" si="224"/>
        <v>#REF!</v>
      </c>
      <c r="I613" s="192" t="e">
        <f t="shared" si="224"/>
        <v>#REF!</v>
      </c>
      <c r="J613" s="192" t="e">
        <f t="shared" si="224"/>
        <v>#REF!</v>
      </c>
      <c r="K613" s="192" t="e">
        <f t="shared" si="224"/>
        <v>#REF!</v>
      </c>
      <c r="L613" s="192" t="e">
        <f t="shared" si="224"/>
        <v>#REF!</v>
      </c>
      <c r="M613" s="192" t="e">
        <f t="shared" si="224"/>
        <v>#REF!</v>
      </c>
      <c r="N613" s="192" t="e">
        <f t="shared" si="224"/>
        <v>#REF!</v>
      </c>
      <c r="O613" s="192" t="e">
        <f>SUM(O614:O614)</f>
        <v>#REF!</v>
      </c>
      <c r="P613" s="192" t="e">
        <f>SUM(P614:P614)</f>
        <v>#REF!</v>
      </c>
      <c r="Q613" s="192" t="e">
        <f t="shared" si="215"/>
        <v>#REF!</v>
      </c>
    </row>
    <row r="614" spans="1:17" ht="18.75" x14ac:dyDescent="0.3">
      <c r="A614" s="15">
        <v>13851</v>
      </c>
      <c r="B614" s="24" t="s">
        <v>81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6" customFormat="1" ht="18.75" x14ac:dyDescent="0.3">
      <c r="A615" s="190">
        <v>1390</v>
      </c>
      <c r="B615" s="191" t="s">
        <v>126</v>
      </c>
      <c r="C615" s="192">
        <f t="shared" ref="C615:N615" si="225">SUM(C616:C616)</f>
        <v>0</v>
      </c>
      <c r="D615" s="192" t="e">
        <f t="shared" si="225"/>
        <v>#REF!</v>
      </c>
      <c r="E615" s="192" t="e">
        <f t="shared" si="225"/>
        <v>#REF!</v>
      </c>
      <c r="F615" s="192" t="e">
        <f t="shared" si="225"/>
        <v>#REF!</v>
      </c>
      <c r="G615" s="192" t="e">
        <f t="shared" si="225"/>
        <v>#REF!</v>
      </c>
      <c r="H615" s="192" t="e">
        <f t="shared" si="225"/>
        <v>#REF!</v>
      </c>
      <c r="I615" s="192" t="e">
        <f t="shared" si="225"/>
        <v>#REF!</v>
      </c>
      <c r="J615" s="192" t="e">
        <f t="shared" si="225"/>
        <v>#REF!</v>
      </c>
      <c r="K615" s="192" t="e">
        <f t="shared" si="225"/>
        <v>#REF!</v>
      </c>
      <c r="L615" s="192" t="e">
        <f t="shared" si="225"/>
        <v>#REF!</v>
      </c>
      <c r="M615" s="192" t="e">
        <f t="shared" si="225"/>
        <v>#REF!</v>
      </c>
      <c r="N615" s="192" t="e">
        <f t="shared" si="225"/>
        <v>#REF!</v>
      </c>
      <c r="O615" s="192" t="e">
        <f>SUM(O616:O616)</f>
        <v>#REF!</v>
      </c>
      <c r="P615" s="192" t="e">
        <f>SUM(P616:P616)</f>
        <v>#REF!</v>
      </c>
      <c r="Q615" s="192" t="e">
        <f t="shared" si="215"/>
        <v>#REF!</v>
      </c>
    </row>
    <row r="616" spans="1:17" s="196" customFormat="1" ht="18.75" x14ac:dyDescent="0.3">
      <c r="A616" s="15">
        <v>13918</v>
      </c>
      <c r="B616" s="24" t="s">
        <v>127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6" customFormat="1" ht="18.75" x14ac:dyDescent="0.3">
      <c r="A617" s="190">
        <v>1395</v>
      </c>
      <c r="B617" s="191" t="s">
        <v>128</v>
      </c>
      <c r="C617" s="192">
        <f t="shared" ref="C617:N617" si="226">SUM(C618:C621)</f>
        <v>0</v>
      </c>
      <c r="D617" s="192" t="e">
        <f t="shared" si="226"/>
        <v>#REF!</v>
      </c>
      <c r="E617" s="192" t="e">
        <f t="shared" si="226"/>
        <v>#REF!</v>
      </c>
      <c r="F617" s="192" t="e">
        <f t="shared" si="226"/>
        <v>#REF!</v>
      </c>
      <c r="G617" s="192" t="e">
        <f t="shared" si="226"/>
        <v>#REF!</v>
      </c>
      <c r="H617" s="192" t="e">
        <f t="shared" si="226"/>
        <v>#REF!</v>
      </c>
      <c r="I617" s="192" t="e">
        <f t="shared" si="226"/>
        <v>#REF!</v>
      </c>
      <c r="J617" s="192" t="e">
        <f t="shared" si="226"/>
        <v>#REF!</v>
      </c>
      <c r="K617" s="192" t="e">
        <f t="shared" si="226"/>
        <v>#REF!</v>
      </c>
      <c r="L617" s="192" t="e">
        <f t="shared" si="226"/>
        <v>#REF!</v>
      </c>
      <c r="M617" s="192" t="e">
        <f t="shared" si="226"/>
        <v>#REF!</v>
      </c>
      <c r="N617" s="192" t="e">
        <f t="shared" si="226"/>
        <v>#REF!</v>
      </c>
      <c r="O617" s="192" t="e">
        <f>SUM(O618:O621)</f>
        <v>#REF!</v>
      </c>
      <c r="P617" s="192" t="e">
        <f>SUM(P618:P621)</f>
        <v>#REF!</v>
      </c>
      <c r="Q617" s="192" t="e">
        <f t="shared" si="215"/>
        <v>#REF!</v>
      </c>
    </row>
    <row r="618" spans="1:17" s="196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8" customFormat="1" ht="18.75" x14ac:dyDescent="0.3">
      <c r="A619" s="15">
        <v>13951</v>
      </c>
      <c r="B619" s="24" t="s">
        <v>8</v>
      </c>
      <c r="C619" s="205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1" customFormat="1" ht="18.75" x14ac:dyDescent="0.3">
      <c r="A620" s="15">
        <v>13952</v>
      </c>
      <c r="B620" s="24" t="s">
        <v>157</v>
      </c>
      <c r="C620" s="205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6" customFormat="1" ht="18.75" x14ac:dyDescent="0.3">
      <c r="A621" s="15">
        <v>13953</v>
      </c>
      <c r="B621" s="24" t="s">
        <v>129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9" customFormat="1" ht="18.75" x14ac:dyDescent="0.3">
      <c r="A622" s="190">
        <v>1400</v>
      </c>
      <c r="B622" s="191" t="s">
        <v>123</v>
      </c>
      <c r="C622" s="192">
        <f t="shared" ref="C622:N622" si="227">SUM(C623:C626)</f>
        <v>0</v>
      </c>
      <c r="D622" s="192" t="e">
        <f t="shared" si="227"/>
        <v>#REF!</v>
      </c>
      <c r="E622" s="192" t="e">
        <f t="shared" si="227"/>
        <v>#REF!</v>
      </c>
      <c r="F622" s="192" t="e">
        <f t="shared" si="227"/>
        <v>#REF!</v>
      </c>
      <c r="G622" s="192" t="e">
        <f t="shared" si="227"/>
        <v>#REF!</v>
      </c>
      <c r="H622" s="192" t="e">
        <f t="shared" si="227"/>
        <v>#REF!</v>
      </c>
      <c r="I622" s="192" t="e">
        <f t="shared" si="227"/>
        <v>#REF!</v>
      </c>
      <c r="J622" s="192" t="e">
        <f t="shared" si="227"/>
        <v>#REF!</v>
      </c>
      <c r="K622" s="192" t="e">
        <f t="shared" si="227"/>
        <v>#REF!</v>
      </c>
      <c r="L622" s="192" t="e">
        <f t="shared" si="227"/>
        <v>#REF!</v>
      </c>
      <c r="M622" s="192" t="e">
        <f t="shared" si="227"/>
        <v>#REF!</v>
      </c>
      <c r="N622" s="192" t="e">
        <f t="shared" si="227"/>
        <v>#REF!</v>
      </c>
      <c r="O622" s="192" t="e">
        <f>SUM(O623:O626)</f>
        <v>#REF!</v>
      </c>
      <c r="P622" s="192" t="e">
        <f>SUM(P623:P626)</f>
        <v>#REF!</v>
      </c>
      <c r="Q622" s="192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3" customFormat="1" ht="18.75" x14ac:dyDescent="0.3">
      <c r="A624" s="15">
        <v>14020</v>
      </c>
      <c r="B624" s="24" t="s">
        <v>134</v>
      </c>
      <c r="C624" s="205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1" customFormat="1" ht="18.75" x14ac:dyDescent="0.3">
      <c r="A625" s="15">
        <v>14040</v>
      </c>
      <c r="B625" s="24" t="s">
        <v>29</v>
      </c>
      <c r="C625" s="205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6" customFormat="1" ht="18.75" x14ac:dyDescent="0.3">
      <c r="A626" s="15">
        <v>14050</v>
      </c>
      <c r="B626" s="24" t="s">
        <v>154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9" customFormat="1" ht="18.75" x14ac:dyDescent="0.3">
      <c r="A627" s="190">
        <v>1410</v>
      </c>
      <c r="B627" s="191" t="s">
        <v>124</v>
      </c>
      <c r="C627" s="192">
        <f t="shared" ref="C627:N627" si="228">SUM(C628:C630)</f>
        <v>0</v>
      </c>
      <c r="D627" s="192" t="e">
        <f t="shared" si="228"/>
        <v>#REF!</v>
      </c>
      <c r="E627" s="192" t="e">
        <f t="shared" si="228"/>
        <v>#REF!</v>
      </c>
      <c r="F627" s="192" t="e">
        <f t="shared" si="228"/>
        <v>#REF!</v>
      </c>
      <c r="G627" s="192" t="e">
        <f t="shared" si="228"/>
        <v>#REF!</v>
      </c>
      <c r="H627" s="192" t="e">
        <f t="shared" si="228"/>
        <v>#REF!</v>
      </c>
      <c r="I627" s="192" t="e">
        <f t="shared" si="228"/>
        <v>#REF!</v>
      </c>
      <c r="J627" s="192" t="e">
        <f t="shared" si="228"/>
        <v>#REF!</v>
      </c>
      <c r="K627" s="192" t="e">
        <f t="shared" si="228"/>
        <v>#REF!</v>
      </c>
      <c r="L627" s="192" t="e">
        <f t="shared" si="228"/>
        <v>#REF!</v>
      </c>
      <c r="M627" s="192" t="e">
        <f t="shared" si="228"/>
        <v>#REF!</v>
      </c>
      <c r="N627" s="192" t="e">
        <f t="shared" si="228"/>
        <v>#REF!</v>
      </c>
      <c r="O627" s="192" t="e">
        <f>SUM(O628:O630)</f>
        <v>#REF!</v>
      </c>
      <c r="P627" s="192" t="e">
        <f>SUM(P628:P630)</f>
        <v>#REF!</v>
      </c>
      <c r="Q627" s="192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80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6" customFormat="1" ht="18.75" x14ac:dyDescent="0.3">
      <c r="A630" s="197">
        <v>14150</v>
      </c>
      <c r="B630" s="22" t="s">
        <v>130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8" customFormat="1" ht="18.75" x14ac:dyDescent="0.3">
      <c r="A631" s="190">
        <v>1420</v>
      </c>
      <c r="B631" s="191" t="s">
        <v>125</v>
      </c>
      <c r="C631" s="192">
        <f t="shared" ref="C631:P631" si="229">SUM(C632:C632)</f>
        <v>0</v>
      </c>
      <c r="D631" s="192" t="e">
        <f t="shared" si="229"/>
        <v>#REF!</v>
      </c>
      <c r="E631" s="192" t="e">
        <f t="shared" si="229"/>
        <v>#REF!</v>
      </c>
      <c r="F631" s="192" t="e">
        <f t="shared" si="229"/>
        <v>#REF!</v>
      </c>
      <c r="G631" s="192" t="e">
        <f t="shared" si="229"/>
        <v>#REF!</v>
      </c>
      <c r="H631" s="192" t="e">
        <f t="shared" si="229"/>
        <v>#REF!</v>
      </c>
      <c r="I631" s="192" t="e">
        <f t="shared" si="229"/>
        <v>#REF!</v>
      </c>
      <c r="J631" s="192" t="e">
        <f t="shared" si="229"/>
        <v>#REF!</v>
      </c>
      <c r="K631" s="192" t="e">
        <f t="shared" si="229"/>
        <v>#REF!</v>
      </c>
      <c r="L631" s="192" t="e">
        <f t="shared" si="229"/>
        <v>#REF!</v>
      </c>
      <c r="M631" s="192" t="e">
        <f t="shared" si="229"/>
        <v>#REF!</v>
      </c>
      <c r="N631" s="192" t="e">
        <f t="shared" si="229"/>
        <v>#REF!</v>
      </c>
      <c r="O631" s="192" t="e">
        <f t="shared" si="229"/>
        <v>#REF!</v>
      </c>
      <c r="P631" s="192" t="e">
        <f t="shared" si="229"/>
        <v>#REF!</v>
      </c>
      <c r="Q631" s="192" t="e">
        <f t="shared" si="215"/>
        <v>#REF!</v>
      </c>
    </row>
    <row r="632" spans="1:17" s="208" customFormat="1" ht="18.75" x14ac:dyDescent="0.3">
      <c r="A632" s="197">
        <v>14210</v>
      </c>
      <c r="B632" s="22" t="s">
        <v>17</v>
      </c>
      <c r="C632" s="205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6" customFormat="1" ht="18.75" x14ac:dyDescent="0.3">
      <c r="A633" s="190">
        <v>1430</v>
      </c>
      <c r="B633" s="191" t="s">
        <v>131</v>
      </c>
      <c r="C633" s="192">
        <f t="shared" ref="C633:N633" si="230">SUM(C634:C635)</f>
        <v>0</v>
      </c>
      <c r="D633" s="192" t="e">
        <f t="shared" si="230"/>
        <v>#REF!</v>
      </c>
      <c r="E633" s="192" t="e">
        <f t="shared" si="230"/>
        <v>#REF!</v>
      </c>
      <c r="F633" s="192" t="e">
        <f t="shared" si="230"/>
        <v>#REF!</v>
      </c>
      <c r="G633" s="192" t="e">
        <f t="shared" si="230"/>
        <v>#REF!</v>
      </c>
      <c r="H633" s="192" t="e">
        <f t="shared" si="230"/>
        <v>#REF!</v>
      </c>
      <c r="I633" s="192" t="e">
        <f t="shared" si="230"/>
        <v>#REF!</v>
      </c>
      <c r="J633" s="192" t="e">
        <f t="shared" si="230"/>
        <v>#REF!</v>
      </c>
      <c r="K633" s="192" t="e">
        <f t="shared" si="230"/>
        <v>#REF!</v>
      </c>
      <c r="L633" s="192" t="e">
        <f t="shared" si="230"/>
        <v>#REF!</v>
      </c>
      <c r="M633" s="192" t="e">
        <f t="shared" si="230"/>
        <v>#REF!</v>
      </c>
      <c r="N633" s="192" t="e">
        <f t="shared" si="230"/>
        <v>#REF!</v>
      </c>
      <c r="O633" s="192" t="e">
        <f>SUM(O634:O635)</f>
        <v>#REF!</v>
      </c>
      <c r="P633" s="192" t="e">
        <f>SUM(P634:P635)</f>
        <v>#REF!</v>
      </c>
      <c r="Q633" s="192" t="e">
        <f t="shared" si="215"/>
        <v>#REF!</v>
      </c>
    </row>
    <row r="634" spans="1:17" s="196" customFormat="1" ht="18.75" x14ac:dyDescent="0.3">
      <c r="A634" s="197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6" customFormat="1" ht="18.75" x14ac:dyDescent="0.3">
      <c r="A635" s="197">
        <v>14320</v>
      </c>
      <c r="B635" s="22" t="s">
        <v>132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4">
        <f t="shared" ref="C636:N636" si="231">SUM(C637:C639)</f>
        <v>0</v>
      </c>
      <c r="D636" s="204" t="e">
        <f t="shared" si="231"/>
        <v>#REF!</v>
      </c>
      <c r="E636" s="204" t="e">
        <f t="shared" si="231"/>
        <v>#REF!</v>
      </c>
      <c r="F636" s="204" t="e">
        <f t="shared" si="231"/>
        <v>#REF!</v>
      </c>
      <c r="G636" s="204" t="e">
        <f t="shared" si="231"/>
        <v>#REF!</v>
      </c>
      <c r="H636" s="204" t="e">
        <f t="shared" si="231"/>
        <v>#REF!</v>
      </c>
      <c r="I636" s="204" t="e">
        <f t="shared" si="231"/>
        <v>#REF!</v>
      </c>
      <c r="J636" s="204" t="e">
        <f t="shared" si="231"/>
        <v>#REF!</v>
      </c>
      <c r="K636" s="204" t="e">
        <f t="shared" si="231"/>
        <v>#REF!</v>
      </c>
      <c r="L636" s="204" t="e">
        <f t="shared" si="231"/>
        <v>#REF!</v>
      </c>
      <c r="M636" s="204" t="e">
        <f t="shared" si="231"/>
        <v>#REF!</v>
      </c>
      <c r="N636" s="204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64" t="s">
        <v>153</v>
      </c>
      <c r="B643" s="265"/>
      <c r="C643" s="265"/>
      <c r="D643" s="265"/>
      <c r="E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6"/>
    </row>
    <row r="644" spans="1:17" ht="47.25" x14ac:dyDescent="0.2">
      <c r="A644" s="153" t="s">
        <v>21</v>
      </c>
      <c r="B644" s="154" t="s">
        <v>22</v>
      </c>
      <c r="C644" s="155" t="s">
        <v>152</v>
      </c>
      <c r="D644" s="156" t="s">
        <v>40</v>
      </c>
      <c r="E644" s="156" t="s">
        <v>41</v>
      </c>
      <c r="F644" s="156" t="s">
        <v>42</v>
      </c>
      <c r="G644" s="156" t="s">
        <v>43</v>
      </c>
      <c r="H644" s="156" t="s">
        <v>44</v>
      </c>
      <c r="I644" s="156" t="s">
        <v>45</v>
      </c>
      <c r="J644" s="156" t="s">
        <v>46</v>
      </c>
      <c r="K644" s="156" t="s">
        <v>47</v>
      </c>
      <c r="L644" s="156" t="s">
        <v>48</v>
      </c>
      <c r="M644" s="156" t="s">
        <v>49</v>
      </c>
      <c r="N644" s="156" t="s">
        <v>50</v>
      </c>
      <c r="O644" s="156" t="s">
        <v>51</v>
      </c>
      <c r="P644" s="157" t="s">
        <v>52</v>
      </c>
      <c r="Q644" s="158" t="s">
        <v>79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61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39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64</v>
      </c>
      <c r="C652" s="204">
        <f t="shared" ref="C652:N652" si="235">C653+C658+C662+C669+C675+C681+C684+C686+C688+C693+C698+C704+C702</f>
        <v>0</v>
      </c>
      <c r="D652" s="204" t="e">
        <f t="shared" si="235"/>
        <v>#REF!</v>
      </c>
      <c r="E652" s="204" t="e">
        <f t="shared" si="235"/>
        <v>#REF!</v>
      </c>
      <c r="F652" s="204" t="e">
        <f t="shared" si="235"/>
        <v>#REF!</v>
      </c>
      <c r="G652" s="204" t="e">
        <f t="shared" si="235"/>
        <v>#REF!</v>
      </c>
      <c r="H652" s="204" t="e">
        <f t="shared" si="235"/>
        <v>#REF!</v>
      </c>
      <c r="I652" s="204" t="e">
        <f t="shared" si="235"/>
        <v>#REF!</v>
      </c>
      <c r="J652" s="204" t="e">
        <f t="shared" si="235"/>
        <v>#REF!</v>
      </c>
      <c r="K652" s="204" t="e">
        <f t="shared" si="235"/>
        <v>#REF!</v>
      </c>
      <c r="L652" s="204" t="e">
        <f t="shared" si="235"/>
        <v>#REF!</v>
      </c>
      <c r="M652" s="204" t="e">
        <f t="shared" si="235"/>
        <v>#REF!</v>
      </c>
      <c r="N652" s="204" t="e">
        <f t="shared" si="235"/>
        <v>#REF!</v>
      </c>
      <c r="O652" s="204" t="e">
        <f>O653+O658+O662+O669+O675+O681+O684+O686+O688+O693+O698+O704+O702</f>
        <v>#REF!</v>
      </c>
      <c r="P652" s="204" t="e">
        <f>P653+P658+P662+P669+P675+P681+P684+P686+P688+P693+P698+P704+P702</f>
        <v>#REF!</v>
      </c>
      <c r="Q652" s="204" t="e">
        <f t="shared" si="234"/>
        <v>#REF!</v>
      </c>
    </row>
    <row r="653" spans="1:17" ht="18.75" x14ac:dyDescent="0.3">
      <c r="A653" s="190">
        <v>1310</v>
      </c>
      <c r="B653" s="191" t="s">
        <v>116</v>
      </c>
      <c r="C653" s="192">
        <f t="shared" ref="C653:N653" si="236">SUM(C654:C657)</f>
        <v>0</v>
      </c>
      <c r="D653" s="192" t="e">
        <f t="shared" si="236"/>
        <v>#REF!</v>
      </c>
      <c r="E653" s="192" t="e">
        <f t="shared" si="236"/>
        <v>#REF!</v>
      </c>
      <c r="F653" s="192" t="e">
        <f t="shared" si="236"/>
        <v>#REF!</v>
      </c>
      <c r="G653" s="192" t="e">
        <f t="shared" si="236"/>
        <v>#REF!</v>
      </c>
      <c r="H653" s="192" t="e">
        <f t="shared" si="236"/>
        <v>#REF!</v>
      </c>
      <c r="I653" s="192" t="e">
        <f t="shared" si="236"/>
        <v>#REF!</v>
      </c>
      <c r="J653" s="192" t="e">
        <f t="shared" si="236"/>
        <v>#REF!</v>
      </c>
      <c r="K653" s="192" t="e">
        <f t="shared" si="236"/>
        <v>#REF!</v>
      </c>
      <c r="L653" s="192" t="e">
        <f t="shared" si="236"/>
        <v>#REF!</v>
      </c>
      <c r="M653" s="192" t="e">
        <f t="shared" si="236"/>
        <v>#REF!</v>
      </c>
      <c r="N653" s="192" t="e">
        <f t="shared" si="236"/>
        <v>#REF!</v>
      </c>
      <c r="O653" s="192" t="e">
        <f>SUM(O654:O657)</f>
        <v>#REF!</v>
      </c>
      <c r="P653" s="192" t="e">
        <f>SUM(P654:P657)</f>
        <v>#REF!</v>
      </c>
      <c r="Q653" s="192" t="e">
        <f t="shared" si="234"/>
        <v>#REF!</v>
      </c>
    </row>
    <row r="654" spans="1:17" ht="18.75" x14ac:dyDescent="0.3">
      <c r="A654" s="21">
        <v>13130</v>
      </c>
      <c r="B654" s="195" t="s">
        <v>15</v>
      </c>
      <c r="C654" s="205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5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5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140</v>
      </c>
      <c r="C657" s="205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90">
        <v>1330</v>
      </c>
      <c r="B658" s="191" t="s">
        <v>117</v>
      </c>
      <c r="C658" s="192">
        <f t="shared" ref="C658:N658" si="237">SUM(C659:C661)</f>
        <v>0</v>
      </c>
      <c r="D658" s="192" t="e">
        <f t="shared" si="237"/>
        <v>#REF!</v>
      </c>
      <c r="E658" s="192" t="e">
        <f t="shared" si="237"/>
        <v>#REF!</v>
      </c>
      <c r="F658" s="192" t="e">
        <f t="shared" si="237"/>
        <v>#REF!</v>
      </c>
      <c r="G658" s="192" t="e">
        <f t="shared" si="237"/>
        <v>#REF!</v>
      </c>
      <c r="H658" s="192" t="e">
        <f t="shared" si="237"/>
        <v>#REF!</v>
      </c>
      <c r="I658" s="192" t="e">
        <f t="shared" si="237"/>
        <v>#REF!</v>
      </c>
      <c r="J658" s="192" t="e">
        <f t="shared" si="237"/>
        <v>#REF!</v>
      </c>
      <c r="K658" s="192" t="e">
        <f t="shared" si="237"/>
        <v>#REF!</v>
      </c>
      <c r="L658" s="192" t="e">
        <f t="shared" si="237"/>
        <v>#REF!</v>
      </c>
      <c r="M658" s="192" t="e">
        <f t="shared" si="237"/>
        <v>#REF!</v>
      </c>
      <c r="N658" s="192" t="e">
        <f t="shared" si="237"/>
        <v>#REF!</v>
      </c>
      <c r="O658" s="192" t="e">
        <f>SUM(O659:O661)</f>
        <v>#REF!</v>
      </c>
      <c r="P658" s="192" t="e">
        <f>SUM(P659:P661)</f>
        <v>#REF!</v>
      </c>
      <c r="Q658" s="192" t="e">
        <f t="shared" si="234"/>
        <v>#REF!</v>
      </c>
    </row>
    <row r="659" spans="1:17" ht="18.75" x14ac:dyDescent="0.3">
      <c r="A659" s="138">
        <v>13310</v>
      </c>
      <c r="B659" s="23" t="s">
        <v>145</v>
      </c>
      <c r="C659" s="205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5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143</v>
      </c>
      <c r="C661" s="205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90">
        <v>1340</v>
      </c>
      <c r="B662" s="191" t="s">
        <v>118</v>
      </c>
      <c r="C662" s="192">
        <f t="shared" ref="C662:N662" si="238">SUM(C663:C668)</f>
        <v>0</v>
      </c>
      <c r="D662" s="192" t="e">
        <f t="shared" si="238"/>
        <v>#REF!</v>
      </c>
      <c r="E662" s="192" t="e">
        <f t="shared" si="238"/>
        <v>#REF!</v>
      </c>
      <c r="F662" s="192" t="e">
        <f t="shared" si="238"/>
        <v>#REF!</v>
      </c>
      <c r="G662" s="192" t="e">
        <f t="shared" si="238"/>
        <v>#REF!</v>
      </c>
      <c r="H662" s="192" t="e">
        <f t="shared" si="238"/>
        <v>#REF!</v>
      </c>
      <c r="I662" s="192" t="e">
        <f t="shared" si="238"/>
        <v>#REF!</v>
      </c>
      <c r="J662" s="192" t="e">
        <f t="shared" si="238"/>
        <v>#REF!</v>
      </c>
      <c r="K662" s="192" t="e">
        <f t="shared" si="238"/>
        <v>#REF!</v>
      </c>
      <c r="L662" s="192" t="e">
        <f t="shared" si="238"/>
        <v>#REF!</v>
      </c>
      <c r="M662" s="192" t="e">
        <f t="shared" si="238"/>
        <v>#REF!</v>
      </c>
      <c r="N662" s="192" t="e">
        <f t="shared" si="238"/>
        <v>#REF!</v>
      </c>
      <c r="O662" s="192" t="e">
        <f>SUM(O663:O668)</f>
        <v>#REF!</v>
      </c>
      <c r="P662" s="192" t="e">
        <f>SUM(P663:P668)</f>
        <v>#REF!</v>
      </c>
      <c r="Q662" s="192" t="e">
        <f t="shared" si="234"/>
        <v>#REF!</v>
      </c>
    </row>
    <row r="663" spans="1:17" ht="18.75" x14ac:dyDescent="0.3">
      <c r="A663" s="15">
        <v>13410</v>
      </c>
      <c r="B663" s="23" t="s">
        <v>35</v>
      </c>
      <c r="C663" s="205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36</v>
      </c>
      <c r="C664" s="205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147</v>
      </c>
      <c r="C665" s="205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142</v>
      </c>
      <c r="C666" s="205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136</v>
      </c>
      <c r="C667" s="205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37</v>
      </c>
      <c r="C668" s="205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90">
        <v>1350</v>
      </c>
      <c r="B669" s="191" t="s">
        <v>119</v>
      </c>
      <c r="C669" s="192">
        <f t="shared" ref="C669:N669" si="240">SUM(C670:C674)</f>
        <v>0</v>
      </c>
      <c r="D669" s="192" t="e">
        <f t="shared" si="240"/>
        <v>#REF!</v>
      </c>
      <c r="E669" s="192" t="e">
        <f t="shared" si="240"/>
        <v>#REF!</v>
      </c>
      <c r="F669" s="192" t="e">
        <f t="shared" si="240"/>
        <v>#REF!</v>
      </c>
      <c r="G669" s="192" t="e">
        <f t="shared" si="240"/>
        <v>#REF!</v>
      </c>
      <c r="H669" s="192" t="e">
        <f t="shared" si="240"/>
        <v>#REF!</v>
      </c>
      <c r="I669" s="192" t="e">
        <f t="shared" si="240"/>
        <v>#REF!</v>
      </c>
      <c r="J669" s="192" t="e">
        <f t="shared" si="240"/>
        <v>#REF!</v>
      </c>
      <c r="K669" s="192" t="e">
        <f t="shared" si="240"/>
        <v>#REF!</v>
      </c>
      <c r="L669" s="192" t="e">
        <f t="shared" si="240"/>
        <v>#REF!</v>
      </c>
      <c r="M669" s="192" t="e">
        <f t="shared" si="240"/>
        <v>#REF!</v>
      </c>
      <c r="N669" s="192" t="e">
        <f t="shared" si="240"/>
        <v>#REF!</v>
      </c>
      <c r="O669" s="192" t="e">
        <f>SUM(O670:O674)</f>
        <v>#REF!</v>
      </c>
      <c r="P669" s="192" t="e">
        <f>SUM(P670:P674)</f>
        <v>#REF!</v>
      </c>
      <c r="Q669" s="192" t="e">
        <f t="shared" si="234"/>
        <v>#REF!</v>
      </c>
    </row>
    <row r="670" spans="1:17" ht="18.75" x14ac:dyDescent="0.3">
      <c r="A670" s="15">
        <v>13501</v>
      </c>
      <c r="B670" s="24" t="s">
        <v>144</v>
      </c>
      <c r="C670" s="205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5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139</v>
      </c>
      <c r="C672" s="205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148</v>
      </c>
      <c r="C673" s="205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137</v>
      </c>
      <c r="C674" s="205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90">
        <v>1360</v>
      </c>
      <c r="B675" s="191" t="s">
        <v>120</v>
      </c>
      <c r="C675" s="192">
        <f t="shared" ref="C675:N675" si="241">SUM(C676:C680)</f>
        <v>0</v>
      </c>
      <c r="D675" s="192" t="e">
        <f t="shared" si="241"/>
        <v>#REF!</v>
      </c>
      <c r="E675" s="192" t="e">
        <f t="shared" si="241"/>
        <v>#REF!</v>
      </c>
      <c r="F675" s="192" t="e">
        <f t="shared" si="241"/>
        <v>#REF!</v>
      </c>
      <c r="G675" s="192" t="e">
        <f t="shared" si="241"/>
        <v>#REF!</v>
      </c>
      <c r="H675" s="192" t="e">
        <f t="shared" si="241"/>
        <v>#REF!</v>
      </c>
      <c r="I675" s="192" t="e">
        <f t="shared" si="241"/>
        <v>#REF!</v>
      </c>
      <c r="J675" s="192" t="e">
        <f t="shared" si="241"/>
        <v>#REF!</v>
      </c>
      <c r="K675" s="192" t="e">
        <f t="shared" si="241"/>
        <v>#REF!</v>
      </c>
      <c r="L675" s="192" t="e">
        <f t="shared" si="241"/>
        <v>#REF!</v>
      </c>
      <c r="M675" s="192" t="e">
        <f t="shared" si="241"/>
        <v>#REF!</v>
      </c>
      <c r="N675" s="192" t="e">
        <f t="shared" si="241"/>
        <v>#REF!</v>
      </c>
      <c r="O675" s="192" t="e">
        <f>SUM(O676:O680)</f>
        <v>#REF!</v>
      </c>
      <c r="P675" s="192" t="e">
        <f>SUM(P676:P680)</f>
        <v>#REF!</v>
      </c>
      <c r="Q675" s="192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5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141</v>
      </c>
      <c r="C677" s="205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5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5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5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90">
        <v>1370</v>
      </c>
      <c r="B681" s="191" t="s">
        <v>121</v>
      </c>
      <c r="C681" s="192">
        <f t="shared" ref="C681:N681" si="243">SUM(C682:C683)</f>
        <v>0</v>
      </c>
      <c r="D681" s="192" t="e">
        <f t="shared" si="243"/>
        <v>#REF!</v>
      </c>
      <c r="E681" s="192" t="e">
        <f t="shared" si="243"/>
        <v>#REF!</v>
      </c>
      <c r="F681" s="192" t="e">
        <f t="shared" si="243"/>
        <v>#REF!</v>
      </c>
      <c r="G681" s="192" t="e">
        <f t="shared" si="243"/>
        <v>#REF!</v>
      </c>
      <c r="H681" s="192" t="e">
        <f t="shared" si="243"/>
        <v>#REF!</v>
      </c>
      <c r="I681" s="192" t="e">
        <f t="shared" si="243"/>
        <v>#REF!</v>
      </c>
      <c r="J681" s="192" t="e">
        <f t="shared" si="243"/>
        <v>#REF!</v>
      </c>
      <c r="K681" s="192" t="e">
        <f t="shared" si="243"/>
        <v>#REF!</v>
      </c>
      <c r="L681" s="192" t="e">
        <f t="shared" si="243"/>
        <v>#REF!</v>
      </c>
      <c r="M681" s="192" t="e">
        <f t="shared" si="243"/>
        <v>#REF!</v>
      </c>
      <c r="N681" s="192" t="e">
        <f t="shared" si="243"/>
        <v>#REF!</v>
      </c>
      <c r="O681" s="192" t="e">
        <f>SUM(O682:O683)</f>
        <v>#REF!</v>
      </c>
      <c r="P681" s="192" t="e">
        <f>SUM(P682:P683)</f>
        <v>#REF!</v>
      </c>
      <c r="Q681" s="192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5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5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90">
        <v>1380</v>
      </c>
      <c r="B684" s="191" t="s">
        <v>122</v>
      </c>
      <c r="C684" s="192">
        <f t="shared" ref="C684:N684" si="244">SUM(C685:C685)</f>
        <v>0</v>
      </c>
      <c r="D684" s="192" t="e">
        <f t="shared" si="244"/>
        <v>#REF!</v>
      </c>
      <c r="E684" s="192" t="e">
        <f t="shared" si="244"/>
        <v>#REF!</v>
      </c>
      <c r="F684" s="192" t="e">
        <f t="shared" si="244"/>
        <v>#REF!</v>
      </c>
      <c r="G684" s="192" t="e">
        <f t="shared" si="244"/>
        <v>#REF!</v>
      </c>
      <c r="H684" s="192" t="e">
        <f t="shared" si="244"/>
        <v>#REF!</v>
      </c>
      <c r="I684" s="192" t="e">
        <f t="shared" si="244"/>
        <v>#REF!</v>
      </c>
      <c r="J684" s="192" t="e">
        <f t="shared" si="244"/>
        <v>#REF!</v>
      </c>
      <c r="K684" s="192" t="e">
        <f t="shared" si="244"/>
        <v>#REF!</v>
      </c>
      <c r="L684" s="192" t="e">
        <f t="shared" si="244"/>
        <v>#REF!</v>
      </c>
      <c r="M684" s="192" t="e">
        <f t="shared" si="244"/>
        <v>#REF!</v>
      </c>
      <c r="N684" s="192" t="e">
        <f t="shared" si="244"/>
        <v>#REF!</v>
      </c>
      <c r="O684" s="192" t="e">
        <f>SUM(O685:O685)</f>
        <v>#REF!</v>
      </c>
      <c r="P684" s="192" t="e">
        <f>SUM(P685:P685)</f>
        <v>#REF!</v>
      </c>
      <c r="Q684" s="192" t="e">
        <f t="shared" si="242"/>
        <v>#REF!</v>
      </c>
    </row>
    <row r="685" spans="1:17" ht="18.75" x14ac:dyDescent="0.3">
      <c r="A685" s="15">
        <v>13851</v>
      </c>
      <c r="B685" s="24" t="s">
        <v>81</v>
      </c>
      <c r="C685" s="205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90">
        <v>1390</v>
      </c>
      <c r="B686" s="191" t="s">
        <v>126</v>
      </c>
      <c r="C686" s="192">
        <f t="shared" ref="C686:N686" si="245">SUM(C687:C687)</f>
        <v>0</v>
      </c>
      <c r="D686" s="192" t="e">
        <f t="shared" si="245"/>
        <v>#REF!</v>
      </c>
      <c r="E686" s="192" t="e">
        <f t="shared" si="245"/>
        <v>#REF!</v>
      </c>
      <c r="F686" s="192" t="e">
        <f t="shared" si="245"/>
        <v>#REF!</v>
      </c>
      <c r="G686" s="192" t="e">
        <f t="shared" si="245"/>
        <v>#REF!</v>
      </c>
      <c r="H686" s="192" t="e">
        <f t="shared" si="245"/>
        <v>#REF!</v>
      </c>
      <c r="I686" s="192" t="e">
        <f t="shared" si="245"/>
        <v>#REF!</v>
      </c>
      <c r="J686" s="192" t="e">
        <f t="shared" si="245"/>
        <v>#REF!</v>
      </c>
      <c r="K686" s="192" t="e">
        <f t="shared" si="245"/>
        <v>#REF!</v>
      </c>
      <c r="L686" s="192" t="e">
        <f t="shared" si="245"/>
        <v>#REF!</v>
      </c>
      <c r="M686" s="192" t="e">
        <f t="shared" si="245"/>
        <v>#REF!</v>
      </c>
      <c r="N686" s="192" t="e">
        <f t="shared" si="245"/>
        <v>#REF!</v>
      </c>
      <c r="O686" s="192" t="e">
        <f>SUM(O687:O687)</f>
        <v>#REF!</v>
      </c>
      <c r="P686" s="192" t="e">
        <f>SUM(P687:P687)</f>
        <v>#REF!</v>
      </c>
      <c r="Q686" s="192" t="e">
        <f t="shared" si="242"/>
        <v>#REF!</v>
      </c>
    </row>
    <row r="687" spans="1:17" ht="18.75" x14ac:dyDescent="0.3">
      <c r="A687" s="15">
        <v>13918</v>
      </c>
      <c r="B687" s="24" t="s">
        <v>127</v>
      </c>
      <c r="C687" s="205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90">
        <v>1395</v>
      </c>
      <c r="B688" s="191" t="s">
        <v>128</v>
      </c>
      <c r="C688" s="192">
        <f t="shared" ref="C688:N688" si="246">SUM(C689:C692)</f>
        <v>0</v>
      </c>
      <c r="D688" s="192" t="e">
        <f t="shared" si="246"/>
        <v>#REF!</v>
      </c>
      <c r="E688" s="192" t="e">
        <f t="shared" si="246"/>
        <v>#REF!</v>
      </c>
      <c r="F688" s="192" t="e">
        <f t="shared" si="246"/>
        <v>#REF!</v>
      </c>
      <c r="G688" s="192" t="e">
        <f t="shared" si="246"/>
        <v>#REF!</v>
      </c>
      <c r="H688" s="192" t="e">
        <f t="shared" si="246"/>
        <v>#REF!</v>
      </c>
      <c r="I688" s="192" t="e">
        <f t="shared" si="246"/>
        <v>#REF!</v>
      </c>
      <c r="J688" s="192" t="e">
        <f t="shared" si="246"/>
        <v>#REF!</v>
      </c>
      <c r="K688" s="192" t="e">
        <f t="shared" si="246"/>
        <v>#REF!</v>
      </c>
      <c r="L688" s="192" t="e">
        <f t="shared" si="246"/>
        <v>#REF!</v>
      </c>
      <c r="M688" s="192" t="e">
        <f t="shared" si="246"/>
        <v>#REF!</v>
      </c>
      <c r="N688" s="192" t="e">
        <f t="shared" si="246"/>
        <v>#REF!</v>
      </c>
      <c r="O688" s="192" t="e">
        <f>SUM(O689:O692)</f>
        <v>#REF!</v>
      </c>
      <c r="P688" s="192" t="e">
        <f>SUM(P689:P692)</f>
        <v>#REF!</v>
      </c>
      <c r="Q688" s="192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5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5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1" customFormat="1" ht="18.75" x14ac:dyDescent="0.3">
      <c r="A691" s="15">
        <v>13952</v>
      </c>
      <c r="B691" s="24" t="s">
        <v>157</v>
      </c>
      <c r="C691" s="205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129</v>
      </c>
      <c r="C692" s="205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90">
        <v>1400</v>
      </c>
      <c r="B693" s="191" t="s">
        <v>123</v>
      </c>
      <c r="C693" s="192">
        <f t="shared" ref="C693:N693" si="247">SUM(C694:C697)</f>
        <v>0</v>
      </c>
      <c r="D693" s="192" t="e">
        <f t="shared" si="247"/>
        <v>#REF!</v>
      </c>
      <c r="E693" s="192" t="e">
        <f t="shared" si="247"/>
        <v>#REF!</v>
      </c>
      <c r="F693" s="192" t="e">
        <f t="shared" si="247"/>
        <v>#REF!</v>
      </c>
      <c r="G693" s="192" t="e">
        <f t="shared" si="247"/>
        <v>#REF!</v>
      </c>
      <c r="H693" s="192" t="e">
        <f t="shared" si="247"/>
        <v>#REF!</v>
      </c>
      <c r="I693" s="192" t="e">
        <f t="shared" si="247"/>
        <v>#REF!</v>
      </c>
      <c r="J693" s="192" t="e">
        <f t="shared" si="247"/>
        <v>#REF!</v>
      </c>
      <c r="K693" s="192" t="e">
        <f t="shared" si="247"/>
        <v>#REF!</v>
      </c>
      <c r="L693" s="192" t="e">
        <f t="shared" si="247"/>
        <v>#REF!</v>
      </c>
      <c r="M693" s="192" t="e">
        <f t="shared" si="247"/>
        <v>#REF!</v>
      </c>
      <c r="N693" s="192" t="e">
        <f t="shared" si="247"/>
        <v>#REF!</v>
      </c>
      <c r="O693" s="192" t="e">
        <f>SUM(O694:O697)</f>
        <v>#REF!</v>
      </c>
      <c r="P693" s="192" t="e">
        <f>SUM(P694:P697)</f>
        <v>#REF!</v>
      </c>
      <c r="Q693" s="192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5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134</v>
      </c>
      <c r="C695" s="205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1" customFormat="1" ht="18.75" x14ac:dyDescent="0.3">
      <c r="A696" s="15">
        <v>14040</v>
      </c>
      <c r="B696" s="24" t="s">
        <v>29</v>
      </c>
      <c r="C696" s="205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154</v>
      </c>
      <c r="C697" s="205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90">
        <v>1410</v>
      </c>
      <c r="B698" s="191" t="s">
        <v>124</v>
      </c>
      <c r="C698" s="192">
        <f t="shared" ref="C698:N698" si="248">SUM(C699:C701)</f>
        <v>0</v>
      </c>
      <c r="D698" s="192" t="e">
        <f t="shared" si="248"/>
        <v>#REF!</v>
      </c>
      <c r="E698" s="192" t="e">
        <f t="shared" si="248"/>
        <v>#REF!</v>
      </c>
      <c r="F698" s="192" t="e">
        <f t="shared" si="248"/>
        <v>#REF!</v>
      </c>
      <c r="G698" s="192" t="e">
        <f t="shared" si="248"/>
        <v>#REF!</v>
      </c>
      <c r="H698" s="192" t="e">
        <f t="shared" si="248"/>
        <v>#REF!</v>
      </c>
      <c r="I698" s="192" t="e">
        <f t="shared" si="248"/>
        <v>#REF!</v>
      </c>
      <c r="J698" s="192" t="e">
        <f t="shared" si="248"/>
        <v>#REF!</v>
      </c>
      <c r="K698" s="192" t="e">
        <f t="shared" si="248"/>
        <v>#REF!</v>
      </c>
      <c r="L698" s="192" t="e">
        <f t="shared" si="248"/>
        <v>#REF!</v>
      </c>
      <c r="M698" s="192" t="e">
        <f t="shared" si="248"/>
        <v>#REF!</v>
      </c>
      <c r="N698" s="192" t="e">
        <f t="shared" si="248"/>
        <v>#REF!</v>
      </c>
      <c r="O698" s="192" t="e">
        <f>SUM(O699:O701)</f>
        <v>#REF!</v>
      </c>
      <c r="P698" s="192" t="e">
        <f>SUM(P699:P701)</f>
        <v>#REF!</v>
      </c>
      <c r="Q698" s="192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5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80</v>
      </c>
      <c r="C700" s="205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7">
        <v>14150</v>
      </c>
      <c r="B701" s="22" t="s">
        <v>130</v>
      </c>
      <c r="C701" s="205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90">
        <v>1420</v>
      </c>
      <c r="B702" s="191" t="s">
        <v>125</v>
      </c>
      <c r="C702" s="192">
        <f t="shared" ref="C702:P702" si="249">SUM(C703:C703)</f>
        <v>0</v>
      </c>
      <c r="D702" s="192" t="e">
        <f t="shared" si="249"/>
        <v>#REF!</v>
      </c>
      <c r="E702" s="192" t="e">
        <f t="shared" si="249"/>
        <v>#REF!</v>
      </c>
      <c r="F702" s="192" t="e">
        <f t="shared" si="249"/>
        <v>#REF!</v>
      </c>
      <c r="G702" s="192" t="e">
        <f t="shared" si="249"/>
        <v>#REF!</v>
      </c>
      <c r="H702" s="192" t="e">
        <f t="shared" si="249"/>
        <v>#REF!</v>
      </c>
      <c r="I702" s="192" t="e">
        <f t="shared" si="249"/>
        <v>#REF!</v>
      </c>
      <c r="J702" s="192" t="e">
        <f t="shared" si="249"/>
        <v>#REF!</v>
      </c>
      <c r="K702" s="192" t="e">
        <f t="shared" si="249"/>
        <v>#REF!</v>
      </c>
      <c r="L702" s="192" t="e">
        <f t="shared" si="249"/>
        <v>#REF!</v>
      </c>
      <c r="M702" s="192" t="e">
        <f t="shared" si="249"/>
        <v>#REF!</v>
      </c>
      <c r="N702" s="192" t="e">
        <f t="shared" si="249"/>
        <v>#REF!</v>
      </c>
      <c r="O702" s="192" t="e">
        <f t="shared" si="249"/>
        <v>#REF!</v>
      </c>
      <c r="P702" s="192" t="e">
        <f t="shared" si="249"/>
        <v>#REF!</v>
      </c>
      <c r="Q702" s="192" t="e">
        <f t="shared" si="242"/>
        <v>#REF!</v>
      </c>
    </row>
    <row r="703" spans="1:17" ht="18.75" x14ac:dyDescent="0.3">
      <c r="A703" s="197">
        <v>14210</v>
      </c>
      <c r="B703" s="22" t="s">
        <v>17</v>
      </c>
      <c r="C703" s="205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90">
        <v>1430</v>
      </c>
      <c r="B704" s="191" t="s">
        <v>131</v>
      </c>
      <c r="C704" s="192">
        <f t="shared" ref="C704:N704" si="250">SUM(C705:C706)</f>
        <v>0</v>
      </c>
      <c r="D704" s="192" t="e">
        <f t="shared" si="250"/>
        <v>#REF!</v>
      </c>
      <c r="E704" s="192" t="e">
        <f t="shared" si="250"/>
        <v>#REF!</v>
      </c>
      <c r="F704" s="192" t="e">
        <f t="shared" si="250"/>
        <v>#REF!</v>
      </c>
      <c r="G704" s="192" t="e">
        <f t="shared" si="250"/>
        <v>#REF!</v>
      </c>
      <c r="H704" s="192" t="e">
        <f t="shared" si="250"/>
        <v>#REF!</v>
      </c>
      <c r="I704" s="192" t="e">
        <f t="shared" si="250"/>
        <v>#REF!</v>
      </c>
      <c r="J704" s="192" t="e">
        <f t="shared" si="250"/>
        <v>#REF!</v>
      </c>
      <c r="K704" s="192" t="e">
        <f t="shared" si="250"/>
        <v>#REF!</v>
      </c>
      <c r="L704" s="192" t="e">
        <f t="shared" si="250"/>
        <v>#REF!</v>
      </c>
      <c r="M704" s="192" t="e">
        <f t="shared" si="250"/>
        <v>#REF!</v>
      </c>
      <c r="N704" s="192" t="e">
        <f t="shared" si="250"/>
        <v>#REF!</v>
      </c>
      <c r="O704" s="192" t="e">
        <f>SUM(O705:O706)</f>
        <v>#REF!</v>
      </c>
      <c r="P704" s="192" t="e">
        <f>SUM(P705:P706)</f>
        <v>#REF!</v>
      </c>
      <c r="Q704" s="192" t="e">
        <f t="shared" si="242"/>
        <v>#REF!</v>
      </c>
    </row>
    <row r="705" spans="1:17" ht="18.75" x14ac:dyDescent="0.3">
      <c r="A705" s="197">
        <v>14310</v>
      </c>
      <c r="B705" s="22" t="s">
        <v>20</v>
      </c>
      <c r="C705" s="205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7">
        <v>14320</v>
      </c>
      <c r="B706" s="22" t="s">
        <v>132</v>
      </c>
      <c r="C706" s="205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4">
        <f t="shared" ref="C707:N707" si="251">SUM(C708:C710)</f>
        <v>0</v>
      </c>
      <c r="D707" s="204" t="e">
        <f t="shared" si="251"/>
        <v>#REF!</v>
      </c>
      <c r="E707" s="204" t="e">
        <f t="shared" si="251"/>
        <v>#REF!</v>
      </c>
      <c r="F707" s="204" t="e">
        <f t="shared" si="251"/>
        <v>#REF!</v>
      </c>
      <c r="G707" s="204" t="e">
        <f t="shared" si="251"/>
        <v>#REF!</v>
      </c>
      <c r="H707" s="204" t="e">
        <f t="shared" si="251"/>
        <v>#REF!</v>
      </c>
      <c r="I707" s="204" t="e">
        <f t="shared" si="251"/>
        <v>#REF!</v>
      </c>
      <c r="J707" s="204" t="e">
        <f t="shared" si="251"/>
        <v>#REF!</v>
      </c>
      <c r="K707" s="204" t="e">
        <f t="shared" si="251"/>
        <v>#REF!</v>
      </c>
      <c r="L707" s="204" t="e">
        <f t="shared" si="251"/>
        <v>#REF!</v>
      </c>
      <c r="M707" s="204" t="e">
        <f t="shared" si="251"/>
        <v>#REF!</v>
      </c>
      <c r="N707" s="204" t="e">
        <f t="shared" si="251"/>
        <v>#REF!</v>
      </c>
      <c r="O707" s="204" t="e">
        <f>SUM(O708:O710)</f>
        <v>#REF!</v>
      </c>
      <c r="P707" s="204" t="e">
        <f>SUM(P708:P710)</f>
        <v>#REF!</v>
      </c>
      <c r="Q707" s="204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5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5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5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79" t="s">
        <v>151</v>
      </c>
      <c r="B1" s="280"/>
      <c r="C1" s="270">
        <v>2021</v>
      </c>
      <c r="D1" s="271"/>
      <c r="E1" s="274"/>
      <c r="F1" s="275">
        <v>2022</v>
      </c>
      <c r="G1" s="276"/>
      <c r="H1" s="276"/>
      <c r="I1" s="276"/>
      <c r="J1" s="277"/>
      <c r="K1" s="270">
        <v>2023</v>
      </c>
      <c r="L1" s="271"/>
      <c r="M1" s="271"/>
      <c r="N1" s="271"/>
      <c r="O1" s="272"/>
    </row>
    <row r="2" spans="1:17" ht="90" thickBot="1" x14ac:dyDescent="0.25">
      <c r="A2" s="106" t="s">
        <v>58</v>
      </c>
      <c r="B2" s="107" t="s">
        <v>67</v>
      </c>
      <c r="C2" s="108" t="s">
        <v>65</v>
      </c>
      <c r="D2" s="109" t="s">
        <v>66</v>
      </c>
      <c r="E2" s="110" t="s">
        <v>69</v>
      </c>
      <c r="F2" s="111" t="s">
        <v>65</v>
      </c>
      <c r="G2" s="112" t="s">
        <v>66</v>
      </c>
      <c r="H2" s="113" t="s">
        <v>68</v>
      </c>
      <c r="I2" s="114" t="s">
        <v>69</v>
      </c>
      <c r="J2" s="115" t="s">
        <v>70</v>
      </c>
      <c r="K2" s="108" t="s">
        <v>65</v>
      </c>
      <c r="L2" s="109" t="s">
        <v>66</v>
      </c>
      <c r="M2" s="116" t="s">
        <v>68</v>
      </c>
      <c r="N2" s="117" t="s">
        <v>69</v>
      </c>
      <c r="O2" s="118" t="s">
        <v>70</v>
      </c>
    </row>
    <row r="3" spans="1:17" s="75" customFormat="1" ht="16.5" thickTop="1" x14ac:dyDescent="0.25">
      <c r="A3" s="268" t="s">
        <v>57</v>
      </c>
      <c r="B3" s="94" t="s">
        <v>53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69"/>
      <c r="B4" s="93" t="s">
        <v>59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4" t="e">
        <f t="shared" ref="F4:G6" si="8">F9+F17+F22</f>
        <v>#REF!</v>
      </c>
      <c r="G4" s="225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69"/>
      <c r="B5" s="93" t="s">
        <v>60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4" t="e">
        <f t="shared" si="8"/>
        <v>#REF!</v>
      </c>
      <c r="G5" s="225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69"/>
      <c r="B6" s="93" t="s">
        <v>62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4" t="e">
        <f t="shared" si="8"/>
        <v>#REF!</v>
      </c>
      <c r="G6" s="225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73"/>
      <c r="B7" s="107" t="s">
        <v>63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6" t="e">
        <f>F12+F20</f>
        <v>#REF!</v>
      </c>
      <c r="G7" s="227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68" t="s">
        <v>56</v>
      </c>
      <c r="B8" s="94" t="s">
        <v>53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69"/>
      <c r="B9" s="93" t="s">
        <v>59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4" t="e">
        <f>#REF!</f>
        <v>#REF!</v>
      </c>
      <c r="G9" s="225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69"/>
      <c r="B10" s="93" t="s">
        <v>60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4" t="e">
        <f>#REF!</f>
        <v>#REF!</v>
      </c>
      <c r="G10" s="225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69"/>
      <c r="B11" s="93" t="s">
        <v>62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4" t="e">
        <f>#REF!</f>
        <v>#REF!</v>
      </c>
      <c r="G11" s="225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73"/>
      <c r="B12" s="107" t="s">
        <v>63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4" t="e">
        <f>#REF!</f>
        <v>#REF!</v>
      </c>
      <c r="G12" s="225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6" customFormat="1" ht="16.5" outlineLevel="2" thickTop="1" x14ac:dyDescent="0.25">
      <c r="A13" s="278" t="s">
        <v>150</v>
      </c>
      <c r="B13" s="217" t="s">
        <v>53</v>
      </c>
      <c r="C13" s="218"/>
      <c r="D13" s="219"/>
      <c r="E13" s="220"/>
      <c r="F13" s="228"/>
      <c r="G13" s="229"/>
      <c r="H13" s="221"/>
      <c r="I13" s="222"/>
      <c r="J13" s="223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6" customFormat="1" outlineLevel="2" x14ac:dyDescent="0.2">
      <c r="A14" s="269"/>
      <c r="B14" s="93" t="s">
        <v>59</v>
      </c>
      <c r="C14" s="76"/>
      <c r="D14" s="77"/>
      <c r="E14" s="78"/>
      <c r="F14" s="224"/>
      <c r="G14" s="225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6" customFormat="1" ht="13.5" outlineLevel="2" thickBot="1" x14ac:dyDescent="0.25">
      <c r="A15" s="273"/>
      <c r="B15" s="107" t="s">
        <v>60</v>
      </c>
      <c r="C15" s="119"/>
      <c r="D15" s="120"/>
      <c r="E15" s="121"/>
      <c r="F15" s="226"/>
      <c r="G15" s="227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68" t="s">
        <v>54</v>
      </c>
      <c r="B16" s="94" t="s">
        <v>53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69"/>
      <c r="B17" s="93" t="s">
        <v>59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4" t="e">
        <f>#REF!</f>
        <v>#REF!</v>
      </c>
      <c r="G17" s="225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69"/>
      <c r="B18" s="93" t="s">
        <v>60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4" t="e">
        <f>#REF!</f>
        <v>#REF!</v>
      </c>
      <c r="G18" s="225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69"/>
      <c r="B19" s="93" t="s">
        <v>62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4" t="e">
        <f>#REF!</f>
        <v>#REF!</v>
      </c>
      <c r="G19" s="225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73"/>
      <c r="B20" s="107" t="s">
        <v>63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4" t="e">
        <f>#REF!</f>
        <v>#REF!</v>
      </c>
      <c r="G20" s="225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68" t="s">
        <v>55</v>
      </c>
      <c r="B21" s="94" t="s">
        <v>53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69"/>
      <c r="B22" s="93" t="s">
        <v>59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4" t="e">
        <f>#REF!</f>
        <v>#REF!</v>
      </c>
      <c r="G22" s="225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69"/>
      <c r="B23" s="93" t="s">
        <v>60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4" t="e">
        <f>#REF!</f>
        <v>#REF!</v>
      </c>
      <c r="G23" s="225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69"/>
      <c r="B24" s="93" t="s">
        <v>62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4" t="e">
        <f>#REF!</f>
        <v>#REF!</v>
      </c>
      <c r="G24" s="225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6"/>
      <c r="J27" s="216"/>
      <c r="N27" s="216"/>
    </row>
    <row r="28" spans="1:15" x14ac:dyDescent="0.2">
      <c r="I28" s="216"/>
      <c r="J28" s="216"/>
      <c r="N28" s="216"/>
    </row>
    <row r="29" spans="1:15" x14ac:dyDescent="0.2">
      <c r="I29" s="216"/>
      <c r="J29" s="216"/>
      <c r="N29" s="216"/>
    </row>
    <row r="30" spans="1:15" x14ac:dyDescent="0.2">
      <c r="E30" s="75"/>
      <c r="I30" s="216"/>
      <c r="J30" s="216"/>
      <c r="N30" s="216"/>
    </row>
    <row r="31" spans="1:15" x14ac:dyDescent="0.2">
      <c r="E31" s="75"/>
      <c r="I31" s="216"/>
      <c r="J31" s="216"/>
      <c r="N31" s="216"/>
    </row>
    <row r="32" spans="1:15" x14ac:dyDescent="0.2">
      <c r="E32" s="75"/>
      <c r="I32" s="216"/>
      <c r="J32" s="216"/>
      <c r="N32" s="216"/>
    </row>
    <row r="33" spans="9:14" x14ac:dyDescent="0.2">
      <c r="I33" s="216"/>
      <c r="J33" s="216"/>
      <c r="N33" s="216"/>
    </row>
    <row r="34" spans="9:14" x14ac:dyDescent="0.2">
      <c r="I34" s="216"/>
      <c r="J34" s="216"/>
      <c r="N34" s="216"/>
    </row>
    <row r="35" spans="9:14" x14ac:dyDescent="0.2">
      <c r="I35" s="216"/>
      <c r="J35" s="216"/>
      <c r="N35" s="216"/>
    </row>
    <row r="36" spans="9:14" x14ac:dyDescent="0.2">
      <c r="I36" s="216"/>
      <c r="J36" s="216"/>
      <c r="N36" s="216"/>
    </row>
    <row r="37" spans="9:14" x14ac:dyDescent="0.2">
      <c r="I37" s="216"/>
      <c r="J37" s="216"/>
      <c r="N37" s="216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Atashe</vt:lpstr>
      <vt:lpstr>REALIZIMI I BUXHETI JANAR 2025</vt:lpstr>
      <vt:lpstr>Raporti barazimit</vt:lpstr>
      <vt:lpstr>Spenzimet mujore -Atashe</vt:lpstr>
      <vt:lpstr>Krahasimi i buxhetit 3 vite</vt:lpstr>
      <vt:lpstr>MM</vt:lpstr>
      <vt:lpstr>Atashe!Print_Area</vt:lpstr>
      <vt:lpstr>'Raporti barazimit'!Print_Area</vt:lpstr>
      <vt:lpstr>'REALIZIMI I BUXHETI JANAR 2025'!Print_Area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2025-01-10T09:40:56Z</cp:lastPrinted>
  <dcterms:created xsi:type="dcterms:W3CDTF">2005-07-05T14:53:19Z</dcterms:created>
  <dcterms:modified xsi:type="dcterms:W3CDTF">2025-03-04T12:24:13Z</dcterms:modified>
</cp:coreProperties>
</file>