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ejdi.topalli\Desktop\"/>
    </mc:Choice>
  </mc:AlternateContent>
  <bookViews>
    <workbookView xWindow="0" yWindow="0" windowWidth="20490" windowHeight="8940" tabRatio="908"/>
  </bookViews>
  <sheets>
    <sheet name="Raport i buxhetit 2024" sheetId="118" r:id="rId1"/>
    <sheet name="Krahasimi i buxhetit 3 vite" sheetId="112" state="hidden" r:id="rId2"/>
    <sheet name="kontrolli -fb" sheetId="75" state="hidden" r:id="rId3"/>
  </sheets>
  <definedNames>
    <definedName name="MM">'Krahasimi i buxhetit 3 vite'!$1:$3</definedName>
    <definedName name="_xlnm.Print_Area" localSheetId="2">'kontrolli -fb'!$A$1:$S$39</definedName>
    <definedName name="_xlnm.Print_Area" localSheetId="0">'Raport i buxhetit 2024'!$A$1:$H$44</definedName>
  </definedNames>
  <calcPr calcId="152511"/>
  <customWorkbookViews>
    <customWorkbookView name="permbledhesi" guid="{75B597AF-90E8-43A5-896D-C884375FFE14}" xWindow="-1" yWindow="-1" windowWidth="1602" windowHeight="862" tabRatio="817" activeSheetId="61"/>
    <customWorkbookView name="kabineti" guid="{DE5C3491-4055-4DD4-BB70-07326C2FE661}" xWindow="-1" yWindow="-1" windowWidth="1602" windowHeight="862" tabRatio="817" activeSheetId="60"/>
    <customWorkbookView name="administrata" guid="{924EE3C3-5D50-4D55-9151-88591C6FCD34}" xWindow="-1" yWindow="-1" windowWidth="1602" windowHeight="862" tabRatio="817" activeSheetId="59"/>
    <customWorkbookView name="fsk" guid="{833BDC50-89E5-45C6-AE9C-165E9935925C}" xWindow="-1" yWindow="-1" windowWidth="1602" windowHeight="862" tabRatio="817" activeSheetId="58"/>
    <customWorkbookView name="KONTROLLI" guid="{4C5C60D6-68B5-4777-B39B-C2505A268E2C}" windowWidth="1600" windowHeight="860" tabRatio="817" activeSheetId="87" showComments="commIndAndComment"/>
  </customWorkbookViews>
</workbook>
</file>

<file path=xl/calcChain.xml><?xml version="1.0" encoding="utf-8"?>
<calcChain xmlns="http://schemas.openxmlformats.org/spreadsheetml/2006/main">
  <c r="H6" i="118" l="1"/>
  <c r="H7" i="118"/>
  <c r="H8" i="118"/>
  <c r="H9" i="118"/>
  <c r="H5" i="118"/>
  <c r="F6" i="118"/>
  <c r="F7" i="118"/>
  <c r="F8" i="118"/>
  <c r="F9" i="118"/>
  <c r="F5" i="118"/>
  <c r="E5" i="118"/>
  <c r="J22" i="75" l="1"/>
  <c r="J27" i="75"/>
  <c r="J32" i="75"/>
  <c r="J33" i="75"/>
  <c r="J34" i="75"/>
  <c r="J35" i="75"/>
  <c r="N39" i="75"/>
  <c r="J38" i="75"/>
  <c r="J37" i="75"/>
  <c r="O36" i="75"/>
  <c r="N36" i="75"/>
  <c r="L36" i="75"/>
  <c r="K36" i="75"/>
  <c r="J36" i="75"/>
  <c r="I36" i="75"/>
  <c r="H36" i="75"/>
  <c r="F36" i="75"/>
  <c r="O35" i="75"/>
  <c r="N35" i="75"/>
  <c r="L35" i="75"/>
  <c r="K35" i="75"/>
  <c r="I35" i="75"/>
  <c r="H35" i="75"/>
  <c r="F35" i="75"/>
  <c r="O34" i="75"/>
  <c r="N34" i="75"/>
  <c r="L34" i="75"/>
  <c r="K34" i="75"/>
  <c r="I34" i="75"/>
  <c r="H34" i="75"/>
  <c r="F34" i="75"/>
  <c r="O33" i="75"/>
  <c r="N33" i="75"/>
  <c r="L33" i="75"/>
  <c r="K33" i="75"/>
  <c r="I33" i="75"/>
  <c r="H33" i="75"/>
  <c r="F33" i="75"/>
  <c r="O32" i="75"/>
  <c r="N32" i="75"/>
  <c r="L32" i="75"/>
  <c r="K32" i="75"/>
  <c r="I32" i="75"/>
  <c r="H32" i="75"/>
  <c r="F32" i="75"/>
  <c r="O31" i="75"/>
  <c r="N31" i="75"/>
  <c r="L31" i="75"/>
  <c r="K31" i="75"/>
  <c r="J31" i="75"/>
  <c r="J39" i="75" s="1"/>
  <c r="I31" i="75"/>
  <c r="H31" i="75"/>
  <c r="F31" i="75"/>
  <c r="O30" i="75"/>
  <c r="N30" i="75"/>
  <c r="L30" i="75"/>
  <c r="K30" i="75"/>
  <c r="J30" i="75"/>
  <c r="I30" i="75"/>
  <c r="H30" i="75"/>
  <c r="F30" i="75"/>
  <c r="O29" i="75"/>
  <c r="N29" i="75"/>
  <c r="L29" i="75"/>
  <c r="K29" i="75"/>
  <c r="J29" i="75"/>
  <c r="I29" i="75"/>
  <c r="H29" i="75"/>
  <c r="F29" i="75"/>
  <c r="O28" i="75"/>
  <c r="N28" i="75"/>
  <c r="L28" i="75"/>
  <c r="K28" i="75"/>
  <c r="J28" i="75"/>
  <c r="I28" i="75"/>
  <c r="H28" i="75"/>
  <c r="F28" i="75"/>
  <c r="O27" i="75"/>
  <c r="N27" i="75"/>
  <c r="L27" i="75"/>
  <c r="K27" i="75"/>
  <c r="I27" i="75"/>
  <c r="H27" i="75"/>
  <c r="F27" i="75"/>
  <c r="O26" i="75"/>
  <c r="N26" i="75"/>
  <c r="L26" i="75"/>
  <c r="K26" i="75"/>
  <c r="J26" i="75"/>
  <c r="I26" i="75"/>
  <c r="H26" i="75"/>
  <c r="F26" i="75"/>
  <c r="O25" i="75"/>
  <c r="N25" i="75"/>
  <c r="L25" i="75"/>
  <c r="K25" i="75"/>
  <c r="J25" i="75"/>
  <c r="I25" i="75"/>
  <c r="H25" i="75"/>
  <c r="F25" i="75"/>
  <c r="O24" i="75"/>
  <c r="N24" i="75"/>
  <c r="L24" i="75"/>
  <c r="K24" i="75"/>
  <c r="J24" i="75"/>
  <c r="I24" i="75"/>
  <c r="H24" i="75"/>
  <c r="F24" i="75"/>
  <c r="O23" i="75"/>
  <c r="N23" i="75"/>
  <c r="L23" i="75"/>
  <c r="K23" i="75"/>
  <c r="J23" i="75"/>
  <c r="I23" i="75"/>
  <c r="H23" i="75"/>
  <c r="F23" i="75"/>
  <c r="O22" i="75"/>
  <c r="N22" i="75"/>
  <c r="L22" i="75"/>
  <c r="K22" i="75"/>
  <c r="I22" i="75"/>
  <c r="H22" i="75"/>
  <c r="F22" i="75"/>
  <c r="O18" i="75"/>
  <c r="N18" i="75"/>
  <c r="L18" i="75"/>
  <c r="K18" i="75"/>
  <c r="J18" i="75"/>
  <c r="I18" i="75"/>
  <c r="H18" i="75"/>
  <c r="F18" i="75"/>
  <c r="O17" i="75"/>
  <c r="N17" i="75"/>
  <c r="L17" i="75"/>
  <c r="K17" i="75"/>
  <c r="J17" i="75"/>
  <c r="I17" i="75"/>
  <c r="H17" i="75"/>
  <c r="F17" i="75"/>
  <c r="D24" i="112"/>
  <c r="E24" i="112"/>
  <c r="C24" i="112"/>
  <c r="E23" i="112"/>
  <c r="D23" i="112"/>
  <c r="C23" i="112"/>
  <c r="K22" i="112"/>
  <c r="E22" i="112"/>
  <c r="D22" i="112"/>
  <c r="C22" i="112"/>
  <c r="C21" i="112"/>
  <c r="D21" i="112"/>
  <c r="E21" i="112"/>
  <c r="D20" i="112"/>
  <c r="E20" i="112"/>
  <c r="C20" i="112"/>
  <c r="D19" i="112"/>
  <c r="E19" i="112"/>
  <c r="C19" i="112"/>
  <c r="D18" i="112"/>
  <c r="E18" i="112"/>
  <c r="C18" i="112"/>
  <c r="D17" i="112"/>
  <c r="C17" i="112"/>
  <c r="C16" i="112"/>
  <c r="D16" i="112"/>
  <c r="E16" i="112"/>
  <c r="L15" i="112"/>
  <c r="N15" i="112" s="1"/>
  <c r="O15" i="112" s="1"/>
  <c r="K15" i="112"/>
  <c r="M15" i="112"/>
  <c r="L14" i="112"/>
  <c r="L13" i="112" s="1"/>
  <c r="K14" i="112"/>
  <c r="K13" i="112" s="1"/>
  <c r="M13" i="112" s="1"/>
  <c r="D12" i="112"/>
  <c r="E12" i="112"/>
  <c r="C12" i="112"/>
  <c r="D11" i="112"/>
  <c r="C11" i="112"/>
  <c r="C6" i="112"/>
  <c r="D10" i="112"/>
  <c r="E10" i="112"/>
  <c r="C10" i="112"/>
  <c r="E9" i="112"/>
  <c r="D9" i="112"/>
  <c r="C9" i="112"/>
  <c r="C8" i="112"/>
  <c r="D8" i="112"/>
  <c r="C7" i="112"/>
  <c r="C5" i="112"/>
  <c r="D4" i="112"/>
  <c r="G10" i="112"/>
  <c r="F10" i="112"/>
  <c r="H10" i="112" s="1"/>
  <c r="G24" i="112"/>
  <c r="F24" i="112"/>
  <c r="G23" i="112"/>
  <c r="F23" i="112"/>
  <c r="F22" i="112"/>
  <c r="G17" i="112"/>
  <c r="G16" i="112" s="1"/>
  <c r="F17" i="112"/>
  <c r="H17" i="112" s="1"/>
  <c r="K17" i="112"/>
  <c r="K24" i="112"/>
  <c r="E8" i="112"/>
  <c r="D6" i="112"/>
  <c r="E6" i="112"/>
  <c r="E11" i="112"/>
  <c r="E17" i="112"/>
  <c r="F18" i="112"/>
  <c r="H18" i="112" s="1"/>
  <c r="F19" i="112"/>
  <c r="H19" i="112" s="1"/>
  <c r="F20" i="112"/>
  <c r="H20" i="112" s="1"/>
  <c r="C4" i="112"/>
  <c r="C3" i="112"/>
  <c r="D5" i="112"/>
  <c r="E5" i="112"/>
  <c r="D3" i="112"/>
  <c r="D7" i="112"/>
  <c r="E7" i="112"/>
  <c r="F9" i="112"/>
  <c r="H9" i="112" s="1"/>
  <c r="F11" i="112"/>
  <c r="F12" i="112"/>
  <c r="H12" i="112" s="1"/>
  <c r="G9" i="112"/>
  <c r="G22" i="112"/>
  <c r="G21" i="112" s="1"/>
  <c r="G11" i="112"/>
  <c r="G12" i="112"/>
  <c r="G18" i="112"/>
  <c r="G19" i="112"/>
  <c r="G20" i="112"/>
  <c r="H24" i="112"/>
  <c r="M24" i="112"/>
  <c r="E4" i="112"/>
  <c r="E3" i="112"/>
  <c r="L22" i="112"/>
  <c r="N22" i="112" s="1"/>
  <c r="L17" i="112"/>
  <c r="N17" i="112" s="1"/>
  <c r="L39" i="75" l="1"/>
  <c r="H39" i="75"/>
  <c r="I39" i="75"/>
  <c r="O39" i="75"/>
  <c r="F39" i="75"/>
  <c r="M22" i="112"/>
  <c r="I24" i="112"/>
  <c r="J24" i="112" s="1"/>
  <c r="G7" i="112"/>
  <c r="G6" i="112"/>
  <c r="I10" i="112"/>
  <c r="J10" i="112" s="1"/>
  <c r="I20" i="112"/>
  <c r="J20" i="112" s="1"/>
  <c r="M14" i="112"/>
  <c r="F7" i="112"/>
  <c r="H7" i="112" s="1"/>
  <c r="H22" i="112"/>
  <c r="I19" i="112"/>
  <c r="J19" i="112" s="1"/>
  <c r="F6" i="112"/>
  <c r="H6" i="112" s="1"/>
  <c r="M17" i="112"/>
  <c r="N14" i="112"/>
  <c r="O14" i="112" s="1"/>
  <c r="G4" i="112"/>
  <c r="I9" i="112"/>
  <c r="J9" i="112" s="1"/>
  <c r="I17" i="112"/>
  <c r="J17" i="112" s="1"/>
  <c r="I23" i="112"/>
  <c r="J23" i="112" s="1"/>
  <c r="N13" i="112"/>
  <c r="O13" i="112" s="1"/>
  <c r="F8" i="112"/>
  <c r="H8" i="112" s="1"/>
  <c r="G8" i="112"/>
  <c r="I18" i="112"/>
  <c r="J18" i="112" s="1"/>
  <c r="H23" i="112"/>
  <c r="I22" i="112"/>
  <c r="H11" i="112"/>
  <c r="F5" i="112"/>
  <c r="H5" i="112" s="1"/>
  <c r="F21" i="112"/>
  <c r="H21" i="112" s="1"/>
  <c r="F4" i="112"/>
  <c r="I11" i="112"/>
  <c r="J11" i="112" s="1"/>
  <c r="G5" i="112"/>
  <c r="I12" i="112"/>
  <c r="J12" i="112" s="1"/>
  <c r="F16" i="112"/>
  <c r="H16" i="112" s="1"/>
  <c r="K39" i="75"/>
  <c r="O17" i="112" l="1"/>
  <c r="I7" i="112"/>
  <c r="J7" i="112" s="1"/>
  <c r="I5" i="112"/>
  <c r="J5" i="112" s="1"/>
  <c r="I8" i="112"/>
  <c r="J8" i="112" s="1"/>
  <c r="I6" i="112"/>
  <c r="J6" i="112" s="1"/>
  <c r="I16" i="112"/>
  <c r="J16" i="112" s="1"/>
  <c r="H4" i="112"/>
  <c r="F3" i="112"/>
  <c r="H3" i="112" s="1"/>
  <c r="I4" i="112"/>
  <c r="J4" i="112" s="1"/>
  <c r="G3" i="112"/>
  <c r="O22" i="112"/>
  <c r="J22" i="112"/>
  <c r="I21" i="112"/>
  <c r="J21" i="112" s="1"/>
  <c r="K23" i="112"/>
  <c r="K21" i="112" s="1"/>
  <c r="M21" i="112" s="1"/>
  <c r="M23" i="112"/>
  <c r="L24" i="112"/>
  <c r="N24" i="112" s="1"/>
  <c r="O24" i="112" s="1"/>
  <c r="L19" i="112"/>
  <c r="L23" i="112"/>
  <c r="K9" i="112"/>
  <c r="K19" i="112"/>
  <c r="L20" i="112"/>
  <c r="I3" i="112" l="1"/>
  <c r="J3" i="112" s="1"/>
  <c r="L11" i="112"/>
  <c r="L21" i="112"/>
  <c r="N21" i="112" s="1"/>
  <c r="O21" i="112" s="1"/>
  <c r="N23" i="112"/>
  <c r="O23" i="112" s="1"/>
  <c r="K11" i="112"/>
  <c r="M11" i="112" s="1"/>
  <c r="K4" i="112"/>
  <c r="M9" i="112"/>
  <c r="K20" i="112"/>
  <c r="N20" i="112" s="1"/>
  <c r="O20" i="112" s="1"/>
  <c r="M19" i="112"/>
  <c r="N19" i="112"/>
  <c r="O19" i="112" s="1"/>
  <c r="K18" i="112"/>
  <c r="L18" i="112"/>
  <c r="L6" i="112"/>
  <c r="N11" i="112"/>
  <c r="O11" i="112" s="1"/>
  <c r="K6" i="112" l="1"/>
  <c r="M6" i="112" s="1"/>
  <c r="L12" i="112"/>
  <c r="L7" i="112" s="1"/>
  <c r="L9" i="112"/>
  <c r="K12" i="112"/>
  <c r="M12" i="112" s="1"/>
  <c r="M4" i="112"/>
  <c r="K3" i="112"/>
  <c r="M3" i="112" s="1"/>
  <c r="L10" i="112"/>
  <c r="K10" i="112"/>
  <c r="K5" i="112" s="1"/>
  <c r="M5" i="112" s="1"/>
  <c r="M18" i="112"/>
  <c r="K16" i="112"/>
  <c r="M16" i="112" s="1"/>
  <c r="M20" i="112"/>
  <c r="K7" i="112"/>
  <c r="M7" i="112" s="1"/>
  <c r="N18" i="112"/>
  <c r="O18" i="112" s="1"/>
  <c r="L16" i="112"/>
  <c r="N12" i="112"/>
  <c r="O12" i="112" s="1"/>
  <c r="N6" i="112" l="1"/>
  <c r="O6" i="112" s="1"/>
  <c r="L8" i="112"/>
  <c r="N9" i="112"/>
  <c r="O9" i="112" s="1"/>
  <c r="L4" i="112"/>
  <c r="N10" i="112"/>
  <c r="O10" i="112" s="1"/>
  <c r="M10" i="112"/>
  <c r="K8" i="112"/>
  <c r="M8" i="112" s="1"/>
  <c r="L5" i="112"/>
  <c r="N5" i="112" s="1"/>
  <c r="O5" i="112" s="1"/>
  <c r="N16" i="112"/>
  <c r="O16" i="112" s="1"/>
  <c r="N7" i="112"/>
  <c r="O7" i="112" s="1"/>
  <c r="N4" i="112" l="1"/>
  <c r="O4" i="112" s="1"/>
  <c r="L3" i="112"/>
  <c r="N3" i="112" s="1"/>
  <c r="O3" i="112" s="1"/>
  <c r="N8" i="112"/>
  <c r="O8" i="112" s="1"/>
</calcChain>
</file>

<file path=xl/sharedStrings.xml><?xml version="1.0" encoding="utf-8"?>
<sst xmlns="http://schemas.openxmlformats.org/spreadsheetml/2006/main" count="127" uniqueCount="82">
  <si>
    <t>A</t>
  </si>
  <si>
    <t>B</t>
  </si>
  <si>
    <t>Totali</t>
  </si>
  <si>
    <t>ADM</t>
  </si>
  <si>
    <t>KAB</t>
  </si>
  <si>
    <t>FSK</t>
  </si>
  <si>
    <t>MM</t>
  </si>
  <si>
    <t>PROGRAMI</t>
  </si>
  <si>
    <t xml:space="preserve">Paga dhe mëditje </t>
  </si>
  <si>
    <t xml:space="preserve">Mallra dhe shërbime </t>
  </si>
  <si>
    <t>Komunale</t>
  </si>
  <si>
    <t xml:space="preserve">Kapitale </t>
  </si>
  <si>
    <t>BUXHETI</t>
  </si>
  <si>
    <t>SHPENZIMI</t>
  </si>
  <si>
    <t>KATEGORIT</t>
  </si>
  <si>
    <t>Ndryshimi I buxhetit nga viti paraprak %</t>
  </si>
  <si>
    <t>Realizimi I buxhetit    %</t>
  </si>
  <si>
    <t>Krahasimi I realizimit buxhtor me vitin paraprak %</t>
  </si>
  <si>
    <t xml:space="preserve">      217 MINISTRIA E MBROJTJES</t>
  </si>
  <si>
    <t>BUXHETI I LIRË</t>
  </si>
  <si>
    <t>14 SHPENZIME KOMUNALE</t>
  </si>
  <si>
    <t>% E SHPENZIMIT  NË RAPORT ME BUXHETIN</t>
  </si>
  <si>
    <t>Data raportimit</t>
  </si>
  <si>
    <t xml:space="preserve"> : </t>
  </si>
  <si>
    <t>Koha e raportimit</t>
  </si>
  <si>
    <t>Përdorues</t>
  </si>
  <si>
    <t>Raport Përmbledhës i Kontrollit Buxhetit</t>
  </si>
  <si>
    <t>Viti Fiskal</t>
  </si>
  <si>
    <t>Kriteret e filtrimit</t>
  </si>
  <si>
    <t>Valutë</t>
  </si>
  <si>
    <t>EUR</t>
  </si>
  <si>
    <t>Përshkrimi</t>
  </si>
  <si>
    <t>Buxheti Aktual</t>
  </si>
  <si>
    <t>Allocated</t>
  </si>
  <si>
    <t>E paalokuar</t>
  </si>
  <si>
    <t>Aktuali</t>
  </si>
  <si>
    <t>Zotim /Obligimet në pritje</t>
  </si>
  <si>
    <t>Buxheti FreeBalance</t>
  </si>
  <si>
    <t>Parashikimi vjetor</t>
  </si>
  <si>
    <t>Alokimi Suficid/Deficid</t>
  </si>
  <si>
    <t>CAT / RESP / PCLASS / SUBCL</t>
  </si>
  <si>
    <t>A - B</t>
  </si>
  <si>
    <t>C</t>
  </si>
  <si>
    <t>D</t>
  </si>
  <si>
    <t>A - ( C + D )</t>
  </si>
  <si>
    <t>E</t>
  </si>
  <si>
    <t>A - E</t>
  </si>
  <si>
    <t xml:space="preserve">    10 BUXHETI</t>
  </si>
  <si>
    <t xml:space="preserve">        11317 ADMINISTRATA QENDRORE - MB</t>
  </si>
  <si>
    <t xml:space="preserve">          11 PAGA DHE SHTESA</t>
  </si>
  <si>
    <t xml:space="preserve">          13 MALLRA DHE SHËRBIME</t>
  </si>
  <si>
    <t xml:space="preserve">          14 SHPENZIME KOMUNALE</t>
  </si>
  <si>
    <t xml:space="preserve">          30 PASURITË JOFINANCIARE</t>
  </si>
  <si>
    <t xml:space="preserve">        11417 ZYRA E MINISTRIT - MB</t>
  </si>
  <si>
    <t xml:space="preserve">        36000 FORCA E SIGURISË SË KOSOVËS</t>
  </si>
  <si>
    <t xml:space="preserve">          61 TE HYRAT NGA VITI I KALUAR</t>
  </si>
  <si>
    <t>Totali I Përgjithshëm</t>
  </si>
  <si>
    <t>TMK</t>
  </si>
  <si>
    <t>JANAR - SHKURT</t>
  </si>
  <si>
    <t xml:space="preserve">        02000 ZYRA PËR ÇËSHTJET E TRASHËGIMISË TMK</t>
  </si>
  <si>
    <t>13 MALLRA DHE SHËRBIME</t>
  </si>
  <si>
    <t>Qeveria e Kosovës - Ministria e Financave, Punës dhe Transfereve</t>
  </si>
  <si>
    <t>26/1/2022</t>
  </si>
  <si>
    <t>08:11:39</t>
  </si>
  <si>
    <t>Ministia e Financave</t>
  </si>
  <si>
    <t>FDUGOLLI1</t>
  </si>
  <si>
    <t xml:space="preserve">Faqe 1 Të </t>
  </si>
  <si>
    <t>2021</t>
  </si>
  <si>
    <t>Lloji I Kontrollit Buxhetit - BUXHETI; Elementet hierarkike të Bllokut kodues -    FUND : CAT (Nga : 10)  (Nga : 99) ,    ORG : RESP (Nga : 217)  (Nga : 217) ,    PROG : PCLASS,    OBJECT : SUBCL</t>
  </si>
  <si>
    <t xml:space="preserve">          50 TË HYRAT JO TATIMORE</t>
  </si>
  <si>
    <t>BUXHETI FINAL 2024</t>
  </si>
  <si>
    <t>SHPENZIMI I BUXHETIT 2024</t>
  </si>
  <si>
    <t>% E ZOTIMEVE / OBLIGIMEVE NË RAPORT ME BUXHETIN</t>
  </si>
  <si>
    <t xml:space="preserve">PËRSHKRIMI </t>
  </si>
  <si>
    <t xml:space="preserve">ZOTIMET / OBLIGIMET </t>
  </si>
  <si>
    <t>% E BUXHETIT TË LIRË NË RAPORT ME BUXHETIN</t>
  </si>
  <si>
    <t>11 PAGA , SHTESA DHE KOMPENZIME</t>
  </si>
  <si>
    <t>30 INVESTIMET KAPITALE</t>
  </si>
  <si>
    <t>B/A*100</t>
  </si>
  <si>
    <t>C/A*100</t>
  </si>
  <si>
    <t>D/A*100</t>
  </si>
  <si>
    <t>RAPORTI I REALIZIMIT  TË BUXHETIT PËR VITIN 2024                                                             MINISTRIA E MBROJTJES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</si>
</sst>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L_e_k_-;\-* #,##0.00_L_e_k_-;_-* &quot;-&quot;??_L_e_k_-;_-@_-"/>
    <numFmt numFmtId="165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8"/>
      <color indexed="8"/>
      <name val="Verdana"/>
      <family val="2"/>
    </font>
    <font>
      <sz val="7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color rgb="FF000000"/>
      <name val="Arial"/>
      <family val="2"/>
    </font>
    <font>
      <b/>
      <sz val="14"/>
      <color indexed="8"/>
      <name val="Verdana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164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48">
    <xf numFmtId="0" fontId="0" fillId="0" borderId="0" xfId="0"/>
    <xf numFmtId="43" fontId="0" fillId="0" borderId="0" xfId="1" applyFont="1"/>
    <xf numFmtId="43" fontId="0" fillId="0" borderId="0" xfId="0" applyNumberFormat="1"/>
    <xf numFmtId="0" fontId="5" fillId="0" borderId="0" xfId="0" applyFont="1"/>
    <xf numFmtId="10" fontId="0" fillId="5" borderId="1" xfId="8" applyNumberFormat="1" applyFont="1" applyFill="1" applyBorder="1"/>
    <xf numFmtId="0" fontId="0" fillId="0" borderId="0" xfId="0"/>
    <xf numFmtId="0" fontId="0" fillId="0" borderId="0" xfId="0"/>
    <xf numFmtId="43" fontId="0" fillId="5" borderId="3" xfId="1" applyFont="1" applyFill="1" applyBorder="1"/>
    <xf numFmtId="43" fontId="0" fillId="5" borderId="1" xfId="1" applyFont="1" applyFill="1" applyBorder="1"/>
    <xf numFmtId="10" fontId="0" fillId="5" borderId="7" xfId="8" applyNumberFormat="1" applyFont="1" applyFill="1" applyBorder="1"/>
    <xf numFmtId="43" fontId="0" fillId="5" borderId="4" xfId="1" applyFont="1" applyFill="1" applyBorder="1"/>
    <xf numFmtId="43" fontId="0" fillId="5" borderId="13" xfId="1" applyFont="1" applyFill="1" applyBorder="1"/>
    <xf numFmtId="10" fontId="0" fillId="5" borderId="14" xfId="8" applyNumberFormat="1" applyFont="1" applyFill="1" applyBorder="1"/>
    <xf numFmtId="10" fontId="0" fillId="8" borderId="1" xfId="8" applyNumberFormat="1" applyFont="1" applyFill="1" applyBorder="1" applyAlignment="1">
      <alignment horizontal="center"/>
    </xf>
    <xf numFmtId="10" fontId="0" fillId="8" borderId="1" xfId="8" applyNumberFormat="1" applyFont="1" applyFill="1" applyBorder="1"/>
    <xf numFmtId="10" fontId="0" fillId="8" borderId="7" xfId="8" applyNumberFormat="1" applyFont="1" applyFill="1" applyBorder="1"/>
    <xf numFmtId="10" fontId="0" fillId="8" borderId="13" xfId="8" applyNumberFormat="1" applyFont="1" applyFill="1" applyBorder="1" applyAlignment="1">
      <alignment horizontal="center"/>
    </xf>
    <xf numFmtId="10" fontId="0" fillId="8" borderId="13" xfId="8" applyNumberFormat="1" applyFont="1" applyFill="1" applyBorder="1"/>
    <xf numFmtId="10" fontId="0" fillId="8" borderId="14" xfId="8" applyNumberFormat="1" applyFont="1" applyFill="1" applyBorder="1"/>
    <xf numFmtId="10" fontId="0" fillId="5" borderId="1" xfId="8" applyNumberFormat="1" applyFont="1" applyFill="1" applyBorder="1" applyAlignment="1">
      <alignment horizontal="center"/>
    </xf>
    <xf numFmtId="10" fontId="0" fillId="5" borderId="12" xfId="8" applyNumberFormat="1" applyFont="1" applyFill="1" applyBorder="1"/>
    <xf numFmtId="10" fontId="0" fillId="5" borderId="13" xfId="8" applyNumberFormat="1" applyFont="1" applyFill="1" applyBorder="1" applyAlignment="1">
      <alignment horizontal="center"/>
    </xf>
    <xf numFmtId="10" fontId="0" fillId="5" borderId="13" xfId="8" applyNumberFormat="1" applyFont="1" applyFill="1" applyBorder="1"/>
    <xf numFmtId="10" fontId="0" fillId="5" borderId="15" xfId="8" applyNumberFormat="1" applyFont="1" applyFill="1" applyBorder="1"/>
    <xf numFmtId="0" fontId="0" fillId="6" borderId="7" xfId="0" applyFill="1" applyBorder="1"/>
    <xf numFmtId="0" fontId="3" fillId="6" borderId="16" xfId="0" applyFont="1" applyFill="1" applyBorder="1"/>
    <xf numFmtId="43" fontId="5" fillId="5" borderId="2" xfId="1" applyFont="1" applyFill="1" applyBorder="1"/>
    <xf numFmtId="43" fontId="5" fillId="5" borderId="5" xfId="1" applyFont="1" applyFill="1" applyBorder="1"/>
    <xf numFmtId="10" fontId="5" fillId="5" borderId="16" xfId="8" applyNumberFormat="1" applyFont="1" applyFill="1" applyBorder="1"/>
    <xf numFmtId="43" fontId="5" fillId="8" borderId="2" xfId="1" applyFont="1" applyFill="1" applyBorder="1"/>
    <xf numFmtId="43" fontId="5" fillId="8" borderId="5" xfId="1" applyFont="1" applyFill="1" applyBorder="1"/>
    <xf numFmtId="10" fontId="5" fillId="8" borderId="5" xfId="8" applyNumberFormat="1" applyFont="1" applyFill="1" applyBorder="1" applyAlignment="1">
      <alignment horizontal="center"/>
    </xf>
    <xf numFmtId="10" fontId="5" fillId="8" borderId="5" xfId="8" applyNumberFormat="1" applyFont="1" applyFill="1" applyBorder="1"/>
    <xf numFmtId="10" fontId="5" fillId="8" borderId="16" xfId="8" applyNumberFormat="1" applyFont="1" applyFill="1" applyBorder="1"/>
    <xf numFmtId="10" fontId="5" fillId="5" borderId="5" xfId="8" applyNumberFormat="1" applyFont="1" applyFill="1" applyBorder="1" applyAlignment="1">
      <alignment horizontal="center"/>
    </xf>
    <xf numFmtId="10" fontId="5" fillId="5" borderId="5" xfId="8" applyNumberFormat="1" applyFont="1" applyFill="1" applyBorder="1"/>
    <xf numFmtId="10" fontId="5" fillId="5" borderId="17" xfId="8" applyNumberFormat="1" applyFont="1" applyFill="1" applyBorder="1"/>
    <xf numFmtId="0" fontId="0" fillId="6" borderId="23" xfId="0" applyFill="1" applyBorder="1"/>
    <xf numFmtId="0" fontId="0" fillId="6" borderId="24" xfId="0" applyFill="1" applyBorder="1"/>
    <xf numFmtId="43" fontId="0" fillId="5" borderId="25" xfId="1" applyFont="1" applyFill="1" applyBorder="1" applyAlignment="1">
      <alignment horizontal="center" vertical="center"/>
    </xf>
    <xf numFmtId="43" fontId="0" fillId="5" borderId="23" xfId="1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wrapText="1"/>
    </xf>
    <xf numFmtId="43" fontId="0" fillId="8" borderId="25" xfId="1" applyFont="1" applyFill="1" applyBorder="1" applyAlignment="1">
      <alignment horizontal="center" vertical="center"/>
    </xf>
    <xf numFmtId="43" fontId="0" fillId="8" borderId="23" xfId="1" applyFont="1" applyFill="1" applyBorder="1" applyAlignment="1">
      <alignment horizontal="center" vertical="center"/>
    </xf>
    <xf numFmtId="0" fontId="0" fillId="8" borderId="23" xfId="0" applyFill="1" applyBorder="1" applyAlignment="1">
      <alignment horizontal="center" wrapText="1"/>
    </xf>
    <xf numFmtId="0" fontId="2" fillId="8" borderId="23" xfId="0" applyFont="1" applyFill="1" applyBorder="1" applyAlignment="1">
      <alignment horizontal="center" wrapText="1"/>
    </xf>
    <xf numFmtId="0" fontId="2" fillId="8" borderId="24" xfId="0" applyFont="1" applyFill="1" applyBorder="1" applyAlignment="1">
      <alignment horizontal="center" wrapText="1"/>
    </xf>
    <xf numFmtId="0" fontId="0" fillId="5" borderId="23" xfId="0" applyFill="1" applyBorder="1" applyAlignment="1">
      <alignment horizontal="center" wrapText="1"/>
    </xf>
    <xf numFmtId="0" fontId="2" fillId="5" borderId="23" xfId="0" applyFont="1" applyFill="1" applyBorder="1" applyAlignment="1">
      <alignment horizontal="center" wrapText="1"/>
    </xf>
    <xf numFmtId="0" fontId="2" fillId="5" borderId="22" xfId="0" applyFont="1" applyFill="1" applyBorder="1" applyAlignment="1">
      <alignment horizontal="center" wrapText="1"/>
    </xf>
    <xf numFmtId="43" fontId="0" fillId="5" borderId="25" xfId="1" applyFont="1" applyFill="1" applyBorder="1"/>
    <xf numFmtId="43" fontId="0" fillId="5" borderId="23" xfId="1" applyFont="1" applyFill="1" applyBorder="1"/>
    <xf numFmtId="10" fontId="0" fillId="5" borderId="24" xfId="8" applyNumberFormat="1" applyFont="1" applyFill="1" applyBorder="1"/>
    <xf numFmtId="10" fontId="0" fillId="8" borderId="23" xfId="8" applyNumberFormat="1" applyFont="1" applyFill="1" applyBorder="1" applyAlignment="1">
      <alignment horizontal="center"/>
    </xf>
    <xf numFmtId="10" fontId="0" fillId="8" borderId="23" xfId="8" applyNumberFormat="1" applyFont="1" applyFill="1" applyBorder="1"/>
    <xf numFmtId="10" fontId="0" fillId="8" borderId="24" xfId="8" applyNumberFormat="1" applyFont="1" applyFill="1" applyBorder="1"/>
    <xf numFmtId="10" fontId="0" fillId="5" borderId="23" xfId="8" applyNumberFormat="1" applyFont="1" applyFill="1" applyBorder="1" applyAlignment="1">
      <alignment horizontal="center"/>
    </xf>
    <xf numFmtId="10" fontId="0" fillId="5" borderId="23" xfId="8" applyNumberFormat="1" applyFont="1" applyFill="1" applyBorder="1"/>
    <xf numFmtId="10" fontId="0" fillId="5" borderId="22" xfId="8" applyNumberFormat="1" applyFont="1" applyFill="1" applyBorder="1"/>
    <xf numFmtId="0" fontId="0" fillId="0" borderId="0" xfId="0"/>
    <xf numFmtId="0" fontId="8" fillId="2" borderId="0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0" fillId="0" borderId="0" xfId="0"/>
    <xf numFmtId="0" fontId="3" fillId="6" borderId="27" xfId="0" applyFont="1" applyFill="1" applyBorder="1"/>
    <xf numFmtId="43" fontId="5" fillId="5" borderId="28" xfId="1" applyFont="1" applyFill="1" applyBorder="1"/>
    <xf numFmtId="43" fontId="5" fillId="5" borderId="26" xfId="1" applyFont="1" applyFill="1" applyBorder="1"/>
    <xf numFmtId="10" fontId="5" fillId="5" borderId="27" xfId="8" applyNumberFormat="1" applyFont="1" applyFill="1" applyBorder="1"/>
    <xf numFmtId="10" fontId="5" fillId="8" borderId="26" xfId="8" applyNumberFormat="1" applyFont="1" applyFill="1" applyBorder="1" applyAlignment="1">
      <alignment horizontal="center"/>
    </xf>
    <xf numFmtId="10" fontId="5" fillId="8" borderId="26" xfId="8" applyNumberFormat="1" applyFont="1" applyFill="1" applyBorder="1"/>
    <xf numFmtId="10" fontId="5" fillId="8" borderId="27" xfId="8" applyNumberFormat="1" applyFont="1" applyFill="1" applyBorder="1"/>
    <xf numFmtId="43" fontId="0" fillId="8" borderId="3" xfId="1" applyFont="1" applyFill="1" applyBorder="1"/>
    <xf numFmtId="43" fontId="0" fillId="8" borderId="1" xfId="1" applyFont="1" applyFill="1" applyBorder="1"/>
    <xf numFmtId="43" fontId="0" fillId="8" borderId="25" xfId="1" applyFont="1" applyFill="1" applyBorder="1"/>
    <xf numFmtId="43" fontId="0" fillId="8" borderId="23" xfId="1" applyFont="1" applyFill="1" applyBorder="1"/>
    <xf numFmtId="43" fontId="5" fillId="8" borderId="28" xfId="1" applyFont="1" applyFill="1" applyBorder="1"/>
    <xf numFmtId="43" fontId="5" fillId="8" borderId="26" xfId="1" applyFont="1" applyFill="1" applyBorder="1"/>
    <xf numFmtId="0" fontId="0" fillId="0" borderId="0" xfId="0"/>
    <xf numFmtId="0" fontId="9" fillId="2" borderId="0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left" vertical="center" wrapText="1"/>
    </xf>
    <xf numFmtId="0" fontId="13" fillId="2" borderId="20" xfId="0" applyFont="1" applyFill="1" applyBorder="1" applyAlignment="1" applyProtection="1">
      <alignment horizontal="center" vertical="center" wrapText="1"/>
    </xf>
    <xf numFmtId="4" fontId="13" fillId="2" borderId="20" xfId="0" applyNumberFormat="1" applyFont="1" applyFill="1" applyBorder="1" applyAlignment="1" applyProtection="1">
      <alignment horizontal="right" vertical="center" wrapText="1"/>
    </xf>
    <xf numFmtId="4" fontId="14" fillId="2" borderId="20" xfId="0" applyNumberFormat="1" applyFont="1" applyFill="1" applyBorder="1" applyAlignment="1" applyProtection="1">
      <alignment horizontal="right" vertical="center" wrapText="1"/>
    </xf>
    <xf numFmtId="4" fontId="13" fillId="2" borderId="20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9" fillId="2" borderId="0" xfId="0" applyFont="1" applyFill="1" applyBorder="1" applyAlignment="1" applyProtection="1">
      <alignment horizontal="left" vertical="top" wrapText="1"/>
    </xf>
    <xf numFmtId="0" fontId="18" fillId="7" borderId="3" xfId="0" applyFont="1" applyFill="1" applyBorder="1" applyAlignment="1" applyProtection="1">
      <alignment horizontal="center" vertical="center" wrapText="1"/>
    </xf>
    <xf numFmtId="4" fontId="18" fillId="7" borderId="1" xfId="0" applyNumberFormat="1" applyFont="1" applyFill="1" applyBorder="1" applyAlignment="1" applyProtection="1">
      <alignment horizontal="right" vertical="center" wrapText="1"/>
    </xf>
    <xf numFmtId="165" fontId="18" fillId="7" borderId="1" xfId="8" applyNumberFormat="1" applyFont="1" applyFill="1" applyBorder="1" applyAlignment="1" applyProtection="1">
      <alignment horizontal="right" vertical="center" wrapText="1"/>
    </xf>
    <xf numFmtId="165" fontId="18" fillId="7" borderId="12" xfId="8" applyNumberFormat="1" applyFont="1" applyFill="1" applyBorder="1" applyAlignment="1" applyProtection="1">
      <alignment horizontal="right" vertical="center" wrapText="1"/>
    </xf>
    <xf numFmtId="0" fontId="19" fillId="3" borderId="3" xfId="0" applyFont="1" applyFill="1" applyBorder="1" applyAlignment="1" applyProtection="1">
      <alignment horizontal="left" vertical="center" wrapText="1"/>
    </xf>
    <xf numFmtId="4" fontId="19" fillId="3" borderId="1" xfId="0" applyNumberFormat="1" applyFont="1" applyFill="1" applyBorder="1" applyAlignment="1" applyProtection="1">
      <alignment horizontal="right" vertical="center" wrapText="1"/>
    </xf>
    <xf numFmtId="165" fontId="19" fillId="3" borderId="1" xfId="8" applyNumberFormat="1" applyFont="1" applyFill="1" applyBorder="1" applyAlignment="1" applyProtection="1">
      <alignment horizontal="right" vertical="center" wrapText="1"/>
    </xf>
    <xf numFmtId="165" fontId="19" fillId="3" borderId="12" xfId="8" applyNumberFormat="1" applyFont="1" applyFill="1" applyBorder="1" applyAlignment="1" applyProtection="1">
      <alignment horizontal="right" vertical="center" wrapText="1"/>
    </xf>
    <xf numFmtId="0" fontId="19" fillId="3" borderId="4" xfId="0" applyFont="1" applyFill="1" applyBorder="1" applyAlignment="1" applyProtection="1">
      <alignment horizontal="left" vertical="center" wrapText="1"/>
    </xf>
    <xf numFmtId="4" fontId="19" fillId="3" borderId="13" xfId="0" applyNumberFormat="1" applyFont="1" applyFill="1" applyBorder="1" applyAlignment="1" applyProtection="1">
      <alignment horizontal="right" vertical="center" wrapText="1"/>
    </xf>
    <xf numFmtId="165" fontId="19" fillId="3" borderId="13" xfId="8" applyNumberFormat="1" applyFont="1" applyFill="1" applyBorder="1" applyAlignment="1" applyProtection="1">
      <alignment horizontal="right" vertical="center" wrapText="1"/>
    </xf>
    <xf numFmtId="165" fontId="19" fillId="3" borderId="15" xfId="8" applyNumberFormat="1" applyFont="1" applyFill="1" applyBorder="1" applyAlignment="1" applyProtection="1">
      <alignment horizontal="right" vertical="center" wrapText="1"/>
    </xf>
    <xf numFmtId="0" fontId="18" fillId="9" borderId="1" xfId="0" applyFont="1" applyFill="1" applyBorder="1" applyAlignment="1" applyProtection="1">
      <alignment horizontal="center" vertical="center" wrapText="1"/>
    </xf>
    <xf numFmtId="0" fontId="18" fillId="9" borderId="12" xfId="0" applyFont="1" applyFill="1" applyBorder="1" applyAlignment="1" applyProtection="1">
      <alignment horizontal="center" vertical="center" wrapText="1"/>
    </xf>
    <xf numFmtId="0" fontId="18" fillId="9" borderId="9" xfId="0" applyFont="1" applyFill="1" applyBorder="1" applyAlignment="1" applyProtection="1">
      <alignment horizontal="center" vertical="center" wrapText="1"/>
    </xf>
    <xf numFmtId="0" fontId="18" fillId="9" borderId="11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8" fillId="9" borderId="32" xfId="0" applyFont="1" applyFill="1" applyBorder="1" applyAlignment="1" applyProtection="1">
      <alignment horizontal="center" vertical="center" wrapText="1"/>
    </xf>
    <xf numFmtId="0" fontId="18" fillId="9" borderId="2" xfId="0" applyFont="1" applyFill="1" applyBorder="1" applyAlignment="1" applyProtection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0" fillId="6" borderId="23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4" fontId="13" fillId="2" borderId="6" xfId="0" applyNumberFormat="1" applyFont="1" applyFill="1" applyBorder="1" applyAlignment="1" applyProtection="1">
      <alignment horizontal="right" vertical="center" wrapText="1"/>
    </xf>
    <xf numFmtId="4" fontId="13" fillId="2" borderId="30" xfId="0" applyNumberFormat="1" applyFont="1" applyFill="1" applyBorder="1" applyAlignment="1" applyProtection="1">
      <alignment horizontal="right" vertical="center" wrapText="1"/>
    </xf>
    <xf numFmtId="4" fontId="13" fillId="2" borderId="21" xfId="0" applyNumberFormat="1" applyFont="1" applyFill="1" applyBorder="1" applyAlignment="1" applyProtection="1">
      <alignment horizontal="right" vertical="center" wrapText="1"/>
    </xf>
    <xf numFmtId="0" fontId="9" fillId="2" borderId="20" xfId="0" applyFont="1" applyFill="1" applyBorder="1" applyAlignment="1" applyProtection="1">
      <alignment horizontal="left" vertical="center" wrapText="1"/>
    </xf>
    <xf numFmtId="0" fontId="9" fillId="2" borderId="6" xfId="0" applyFont="1" applyFill="1" applyBorder="1" applyAlignment="1" applyProtection="1">
      <alignment horizontal="left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21" xfId="0" applyFont="1" applyFill="1" applyBorder="1" applyAlignment="1" applyProtection="1">
      <alignment horizontal="left" vertical="center" wrapText="1"/>
    </xf>
    <xf numFmtId="0" fontId="15" fillId="2" borderId="6" xfId="0" applyFont="1" applyFill="1" applyBorder="1" applyAlignment="1" applyProtection="1">
      <alignment horizontal="left" vertical="center" wrapText="1"/>
    </xf>
    <xf numFmtId="0" fontId="15" fillId="2" borderId="30" xfId="0" applyFont="1" applyFill="1" applyBorder="1" applyAlignment="1" applyProtection="1">
      <alignment horizontal="left" vertical="center" wrapText="1"/>
    </xf>
    <xf numFmtId="0" fontId="15" fillId="2" borderId="21" xfId="0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left" vertical="center" wrapText="1"/>
    </xf>
    <xf numFmtId="0" fontId="13" fillId="2" borderId="29" xfId="0" applyFont="1" applyFill="1" applyBorder="1" applyAlignment="1" applyProtection="1">
      <alignment horizontal="left" vertical="center" wrapText="1"/>
    </xf>
    <xf numFmtId="0" fontId="14" fillId="2" borderId="29" xfId="0" applyFont="1" applyFill="1" applyBorder="1" applyAlignment="1" applyProtection="1">
      <alignment horizontal="left"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13" fillId="2" borderId="21" xfId="0" applyFont="1" applyFill="1" applyBorder="1" applyAlignment="1" applyProtection="1">
      <alignment horizontal="center" vertical="center" wrapText="1"/>
    </xf>
    <xf numFmtId="0" fontId="13" fillId="2" borderId="30" xfId="0" applyFont="1" applyFill="1" applyBorder="1" applyAlignment="1" applyProtection="1">
      <alignment horizontal="center" vertical="center" wrapText="1"/>
    </xf>
    <xf numFmtId="0" fontId="15" fillId="2" borderId="20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righ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right" vertical="center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13" fillId="2" borderId="6" xfId="0" applyFont="1" applyFill="1" applyBorder="1" applyAlignment="1" applyProtection="1">
      <alignment horizontal="left" vertical="center" wrapText="1"/>
    </xf>
    <xf numFmtId="0" fontId="13" fillId="2" borderId="30" xfId="0" applyFont="1" applyFill="1" applyBorder="1" applyAlignment="1" applyProtection="1">
      <alignment horizontal="left" vertical="center" wrapText="1"/>
    </xf>
    <xf numFmtId="0" fontId="13" fillId="2" borderId="21" xfId="0" applyFont="1" applyFill="1" applyBorder="1" applyAlignment="1" applyProtection="1">
      <alignment horizontal="left" vertical="center" wrapText="1"/>
    </xf>
    <xf numFmtId="0" fontId="16" fillId="10" borderId="31" xfId="0" applyNumberFormat="1" applyFont="1" applyFill="1" applyBorder="1" applyAlignment="1" applyProtection="1">
      <alignment horizontal="left" vertical="center" wrapText="1"/>
    </xf>
    <xf numFmtId="4" fontId="14" fillId="2" borderId="6" xfId="0" applyNumberFormat="1" applyFont="1" applyFill="1" applyBorder="1" applyAlignment="1" applyProtection="1">
      <alignment horizontal="right" vertical="center" wrapText="1"/>
    </xf>
    <xf numFmtId="4" fontId="14" fillId="2" borderId="21" xfId="0" applyNumberFormat="1" applyFont="1" applyFill="1" applyBorder="1" applyAlignment="1" applyProtection="1">
      <alignment horizontal="right" vertical="center" wrapText="1"/>
    </xf>
    <xf numFmtId="4" fontId="14" fillId="2" borderId="30" xfId="0" applyNumberFormat="1" applyFont="1" applyFill="1" applyBorder="1" applyAlignment="1" applyProtection="1">
      <alignment horizontal="right" vertical="center" wrapText="1"/>
    </xf>
  </cellXfs>
  <cellStyles count="16">
    <cellStyle name="Comma" xfId="1" builtinId="3"/>
    <cellStyle name="Comma 2" xfId="2"/>
    <cellStyle name="Comma 2 2" xfId="13"/>
    <cellStyle name="Comma 4" xfId="3"/>
    <cellStyle name="Comma 4 2" xfId="14"/>
    <cellStyle name="Normal" xfId="0" builtinId="0"/>
    <cellStyle name="Normal 2" xfId="10"/>
    <cellStyle name="Normal 3" xfId="4"/>
    <cellStyle name="Normal 33" xfId="5"/>
    <cellStyle name="Normal 33 2" xfId="11"/>
    <cellStyle name="Normal 37" xfId="6"/>
    <cellStyle name="Normal 37 2" xfId="7"/>
    <cellStyle name="Normal 4" xfId="12"/>
    <cellStyle name="Normal 5" xfId="15"/>
    <cellStyle name="Percent" xfId="8" builtinId="5"/>
    <cellStyle name="Percent 2" xfId="9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zoomScaleNormal="100" zoomScaleSheetLayoutView="106" workbookViewId="0">
      <selection activeCell="I12" sqref="I12"/>
    </sheetView>
  </sheetViews>
  <sheetFormatPr defaultRowHeight="12.75" x14ac:dyDescent="0.2"/>
  <cols>
    <col min="1" max="1" width="25" style="59" customWidth="1"/>
    <col min="2" max="2" width="16.7109375" style="59" customWidth="1"/>
    <col min="3" max="3" width="17.140625" style="59" customWidth="1"/>
    <col min="4" max="4" width="14.85546875" style="59" bestFit="1" customWidth="1"/>
    <col min="5" max="5" width="20.42578125" style="59" customWidth="1"/>
    <col min="6" max="6" width="20.42578125" style="83" customWidth="1"/>
    <col min="7" max="7" width="19.42578125" style="59" customWidth="1"/>
    <col min="8" max="8" width="15.42578125" style="59" customWidth="1"/>
    <col min="9" max="251" width="9.140625" style="59"/>
    <col min="252" max="252" width="44.85546875" style="59" customWidth="1"/>
    <col min="253" max="253" width="16.7109375" style="59" customWidth="1"/>
    <col min="254" max="254" width="15.42578125" style="59" customWidth="1"/>
    <col min="255" max="255" width="11" style="59" customWidth="1"/>
    <col min="256" max="256" width="20" style="59" customWidth="1"/>
    <col min="257" max="257" width="14.85546875" style="59" bestFit="1" customWidth="1"/>
    <col min="258" max="258" width="16" style="59" customWidth="1"/>
    <col min="259" max="259" width="20.140625" style="59" customWidth="1"/>
    <col min="260" max="260" width="13.42578125" style="59" customWidth="1"/>
    <col min="261" max="261" width="14.140625" style="59" customWidth="1"/>
    <col min="262" max="262" width="8.42578125" style="59" customWidth="1"/>
    <col min="263" max="507" width="9.140625" style="59"/>
    <col min="508" max="508" width="44.85546875" style="59" customWidth="1"/>
    <col min="509" max="509" width="16.7109375" style="59" customWidth="1"/>
    <col min="510" max="510" width="15.42578125" style="59" customWidth="1"/>
    <col min="511" max="511" width="11" style="59" customWidth="1"/>
    <col min="512" max="512" width="20" style="59" customWidth="1"/>
    <col min="513" max="513" width="14.85546875" style="59" bestFit="1" customWidth="1"/>
    <col min="514" max="514" width="16" style="59" customWidth="1"/>
    <col min="515" max="515" width="20.140625" style="59" customWidth="1"/>
    <col min="516" max="516" width="13.42578125" style="59" customWidth="1"/>
    <col min="517" max="517" width="14.140625" style="59" customWidth="1"/>
    <col min="518" max="518" width="8.42578125" style="59" customWidth="1"/>
    <col min="519" max="763" width="9.140625" style="59"/>
    <col min="764" max="764" width="44.85546875" style="59" customWidth="1"/>
    <col min="765" max="765" width="16.7109375" style="59" customWidth="1"/>
    <col min="766" max="766" width="15.42578125" style="59" customWidth="1"/>
    <col min="767" max="767" width="11" style="59" customWidth="1"/>
    <col min="768" max="768" width="20" style="59" customWidth="1"/>
    <col min="769" max="769" width="14.85546875" style="59" bestFit="1" customWidth="1"/>
    <col min="770" max="770" width="16" style="59" customWidth="1"/>
    <col min="771" max="771" width="20.140625" style="59" customWidth="1"/>
    <col min="772" max="772" width="13.42578125" style="59" customWidth="1"/>
    <col min="773" max="773" width="14.140625" style="59" customWidth="1"/>
    <col min="774" max="774" width="8.42578125" style="59" customWidth="1"/>
    <col min="775" max="1019" width="9.140625" style="59"/>
    <col min="1020" max="1020" width="44.85546875" style="59" customWidth="1"/>
    <col min="1021" max="1021" width="16.7109375" style="59" customWidth="1"/>
    <col min="1022" max="1022" width="15.42578125" style="59" customWidth="1"/>
    <col min="1023" max="1023" width="11" style="59" customWidth="1"/>
    <col min="1024" max="1024" width="20" style="59" customWidth="1"/>
    <col min="1025" max="1025" width="14.85546875" style="59" bestFit="1" customWidth="1"/>
    <col min="1026" max="1026" width="16" style="59" customWidth="1"/>
    <col min="1027" max="1027" width="20.140625" style="59" customWidth="1"/>
    <col min="1028" max="1028" width="13.42578125" style="59" customWidth="1"/>
    <col min="1029" max="1029" width="14.140625" style="59" customWidth="1"/>
    <col min="1030" max="1030" width="8.42578125" style="59" customWidth="1"/>
    <col min="1031" max="1275" width="9.140625" style="59"/>
    <col min="1276" max="1276" width="44.85546875" style="59" customWidth="1"/>
    <col min="1277" max="1277" width="16.7109375" style="59" customWidth="1"/>
    <col min="1278" max="1278" width="15.42578125" style="59" customWidth="1"/>
    <col min="1279" max="1279" width="11" style="59" customWidth="1"/>
    <col min="1280" max="1280" width="20" style="59" customWidth="1"/>
    <col min="1281" max="1281" width="14.85546875" style="59" bestFit="1" customWidth="1"/>
    <col min="1282" max="1282" width="16" style="59" customWidth="1"/>
    <col min="1283" max="1283" width="20.140625" style="59" customWidth="1"/>
    <col min="1284" max="1284" width="13.42578125" style="59" customWidth="1"/>
    <col min="1285" max="1285" width="14.140625" style="59" customWidth="1"/>
    <col min="1286" max="1286" width="8.42578125" style="59" customWidth="1"/>
    <col min="1287" max="1531" width="9.140625" style="59"/>
    <col min="1532" max="1532" width="44.85546875" style="59" customWidth="1"/>
    <col min="1533" max="1533" width="16.7109375" style="59" customWidth="1"/>
    <col min="1534" max="1534" width="15.42578125" style="59" customWidth="1"/>
    <col min="1535" max="1535" width="11" style="59" customWidth="1"/>
    <col min="1536" max="1536" width="20" style="59" customWidth="1"/>
    <col min="1537" max="1537" width="14.85546875" style="59" bestFit="1" customWidth="1"/>
    <col min="1538" max="1538" width="16" style="59" customWidth="1"/>
    <col min="1539" max="1539" width="20.140625" style="59" customWidth="1"/>
    <col min="1540" max="1540" width="13.42578125" style="59" customWidth="1"/>
    <col min="1541" max="1541" width="14.140625" style="59" customWidth="1"/>
    <col min="1542" max="1542" width="8.42578125" style="59" customWidth="1"/>
    <col min="1543" max="1787" width="9.140625" style="59"/>
    <col min="1788" max="1788" width="44.85546875" style="59" customWidth="1"/>
    <col min="1789" max="1789" width="16.7109375" style="59" customWidth="1"/>
    <col min="1790" max="1790" width="15.42578125" style="59" customWidth="1"/>
    <col min="1791" max="1791" width="11" style="59" customWidth="1"/>
    <col min="1792" max="1792" width="20" style="59" customWidth="1"/>
    <col min="1793" max="1793" width="14.85546875" style="59" bestFit="1" customWidth="1"/>
    <col min="1794" max="1794" width="16" style="59" customWidth="1"/>
    <col min="1795" max="1795" width="20.140625" style="59" customWidth="1"/>
    <col min="1796" max="1796" width="13.42578125" style="59" customWidth="1"/>
    <col min="1797" max="1797" width="14.140625" style="59" customWidth="1"/>
    <col min="1798" max="1798" width="8.42578125" style="59" customWidth="1"/>
    <col min="1799" max="2043" width="9.140625" style="59"/>
    <col min="2044" max="2044" width="44.85546875" style="59" customWidth="1"/>
    <col min="2045" max="2045" width="16.7109375" style="59" customWidth="1"/>
    <col min="2046" max="2046" width="15.42578125" style="59" customWidth="1"/>
    <col min="2047" max="2047" width="11" style="59" customWidth="1"/>
    <col min="2048" max="2048" width="20" style="59" customWidth="1"/>
    <col min="2049" max="2049" width="14.85546875" style="59" bestFit="1" customWidth="1"/>
    <col min="2050" max="2050" width="16" style="59" customWidth="1"/>
    <col min="2051" max="2051" width="20.140625" style="59" customWidth="1"/>
    <col min="2052" max="2052" width="13.42578125" style="59" customWidth="1"/>
    <col min="2053" max="2053" width="14.140625" style="59" customWidth="1"/>
    <col min="2054" max="2054" width="8.42578125" style="59" customWidth="1"/>
    <col min="2055" max="2299" width="9.140625" style="59"/>
    <col min="2300" max="2300" width="44.85546875" style="59" customWidth="1"/>
    <col min="2301" max="2301" width="16.7109375" style="59" customWidth="1"/>
    <col min="2302" max="2302" width="15.42578125" style="59" customWidth="1"/>
    <col min="2303" max="2303" width="11" style="59" customWidth="1"/>
    <col min="2304" max="2304" width="20" style="59" customWidth="1"/>
    <col min="2305" max="2305" width="14.85546875" style="59" bestFit="1" customWidth="1"/>
    <col min="2306" max="2306" width="16" style="59" customWidth="1"/>
    <col min="2307" max="2307" width="20.140625" style="59" customWidth="1"/>
    <col min="2308" max="2308" width="13.42578125" style="59" customWidth="1"/>
    <col min="2309" max="2309" width="14.140625" style="59" customWidth="1"/>
    <col min="2310" max="2310" width="8.42578125" style="59" customWidth="1"/>
    <col min="2311" max="2555" width="9.140625" style="59"/>
    <col min="2556" max="2556" width="44.85546875" style="59" customWidth="1"/>
    <col min="2557" max="2557" width="16.7109375" style="59" customWidth="1"/>
    <col min="2558" max="2558" width="15.42578125" style="59" customWidth="1"/>
    <col min="2559" max="2559" width="11" style="59" customWidth="1"/>
    <col min="2560" max="2560" width="20" style="59" customWidth="1"/>
    <col min="2561" max="2561" width="14.85546875" style="59" bestFit="1" customWidth="1"/>
    <col min="2562" max="2562" width="16" style="59" customWidth="1"/>
    <col min="2563" max="2563" width="20.140625" style="59" customWidth="1"/>
    <col min="2564" max="2564" width="13.42578125" style="59" customWidth="1"/>
    <col min="2565" max="2565" width="14.140625" style="59" customWidth="1"/>
    <col min="2566" max="2566" width="8.42578125" style="59" customWidth="1"/>
    <col min="2567" max="2811" width="9.140625" style="59"/>
    <col min="2812" max="2812" width="44.85546875" style="59" customWidth="1"/>
    <col min="2813" max="2813" width="16.7109375" style="59" customWidth="1"/>
    <col min="2814" max="2814" width="15.42578125" style="59" customWidth="1"/>
    <col min="2815" max="2815" width="11" style="59" customWidth="1"/>
    <col min="2816" max="2816" width="20" style="59" customWidth="1"/>
    <col min="2817" max="2817" width="14.85546875" style="59" bestFit="1" customWidth="1"/>
    <col min="2818" max="2818" width="16" style="59" customWidth="1"/>
    <col min="2819" max="2819" width="20.140625" style="59" customWidth="1"/>
    <col min="2820" max="2820" width="13.42578125" style="59" customWidth="1"/>
    <col min="2821" max="2821" width="14.140625" style="59" customWidth="1"/>
    <col min="2822" max="2822" width="8.42578125" style="59" customWidth="1"/>
    <col min="2823" max="3067" width="9.140625" style="59"/>
    <col min="3068" max="3068" width="44.85546875" style="59" customWidth="1"/>
    <col min="3069" max="3069" width="16.7109375" style="59" customWidth="1"/>
    <col min="3070" max="3070" width="15.42578125" style="59" customWidth="1"/>
    <col min="3071" max="3071" width="11" style="59" customWidth="1"/>
    <col min="3072" max="3072" width="20" style="59" customWidth="1"/>
    <col min="3073" max="3073" width="14.85546875" style="59" bestFit="1" customWidth="1"/>
    <col min="3074" max="3074" width="16" style="59" customWidth="1"/>
    <col min="3075" max="3075" width="20.140625" style="59" customWidth="1"/>
    <col min="3076" max="3076" width="13.42578125" style="59" customWidth="1"/>
    <col min="3077" max="3077" width="14.140625" style="59" customWidth="1"/>
    <col min="3078" max="3078" width="8.42578125" style="59" customWidth="1"/>
    <col min="3079" max="3323" width="9.140625" style="59"/>
    <col min="3324" max="3324" width="44.85546875" style="59" customWidth="1"/>
    <col min="3325" max="3325" width="16.7109375" style="59" customWidth="1"/>
    <col min="3326" max="3326" width="15.42578125" style="59" customWidth="1"/>
    <col min="3327" max="3327" width="11" style="59" customWidth="1"/>
    <col min="3328" max="3328" width="20" style="59" customWidth="1"/>
    <col min="3329" max="3329" width="14.85546875" style="59" bestFit="1" customWidth="1"/>
    <col min="3330" max="3330" width="16" style="59" customWidth="1"/>
    <col min="3331" max="3331" width="20.140625" style="59" customWidth="1"/>
    <col min="3332" max="3332" width="13.42578125" style="59" customWidth="1"/>
    <col min="3333" max="3333" width="14.140625" style="59" customWidth="1"/>
    <col min="3334" max="3334" width="8.42578125" style="59" customWidth="1"/>
    <col min="3335" max="3579" width="9.140625" style="59"/>
    <col min="3580" max="3580" width="44.85546875" style="59" customWidth="1"/>
    <col min="3581" max="3581" width="16.7109375" style="59" customWidth="1"/>
    <col min="3582" max="3582" width="15.42578125" style="59" customWidth="1"/>
    <col min="3583" max="3583" width="11" style="59" customWidth="1"/>
    <col min="3584" max="3584" width="20" style="59" customWidth="1"/>
    <col min="3585" max="3585" width="14.85546875" style="59" bestFit="1" customWidth="1"/>
    <col min="3586" max="3586" width="16" style="59" customWidth="1"/>
    <col min="3587" max="3587" width="20.140625" style="59" customWidth="1"/>
    <col min="3588" max="3588" width="13.42578125" style="59" customWidth="1"/>
    <col min="3589" max="3589" width="14.140625" style="59" customWidth="1"/>
    <col min="3590" max="3590" width="8.42578125" style="59" customWidth="1"/>
    <col min="3591" max="3835" width="9.140625" style="59"/>
    <col min="3836" max="3836" width="44.85546875" style="59" customWidth="1"/>
    <col min="3837" max="3837" width="16.7109375" style="59" customWidth="1"/>
    <col min="3838" max="3838" width="15.42578125" style="59" customWidth="1"/>
    <col min="3839" max="3839" width="11" style="59" customWidth="1"/>
    <col min="3840" max="3840" width="20" style="59" customWidth="1"/>
    <col min="3841" max="3841" width="14.85546875" style="59" bestFit="1" customWidth="1"/>
    <col min="3842" max="3842" width="16" style="59" customWidth="1"/>
    <col min="3843" max="3843" width="20.140625" style="59" customWidth="1"/>
    <col min="3844" max="3844" width="13.42578125" style="59" customWidth="1"/>
    <col min="3845" max="3845" width="14.140625" style="59" customWidth="1"/>
    <col min="3846" max="3846" width="8.42578125" style="59" customWidth="1"/>
    <col min="3847" max="4091" width="9.140625" style="59"/>
    <col min="4092" max="4092" width="44.85546875" style="59" customWidth="1"/>
    <col min="4093" max="4093" width="16.7109375" style="59" customWidth="1"/>
    <col min="4094" max="4094" width="15.42578125" style="59" customWidth="1"/>
    <col min="4095" max="4095" width="11" style="59" customWidth="1"/>
    <col min="4096" max="4096" width="20" style="59" customWidth="1"/>
    <col min="4097" max="4097" width="14.85546875" style="59" bestFit="1" customWidth="1"/>
    <col min="4098" max="4098" width="16" style="59" customWidth="1"/>
    <col min="4099" max="4099" width="20.140625" style="59" customWidth="1"/>
    <col min="4100" max="4100" width="13.42578125" style="59" customWidth="1"/>
    <col min="4101" max="4101" width="14.140625" style="59" customWidth="1"/>
    <col min="4102" max="4102" width="8.42578125" style="59" customWidth="1"/>
    <col min="4103" max="4347" width="9.140625" style="59"/>
    <col min="4348" max="4348" width="44.85546875" style="59" customWidth="1"/>
    <col min="4349" max="4349" width="16.7109375" style="59" customWidth="1"/>
    <col min="4350" max="4350" width="15.42578125" style="59" customWidth="1"/>
    <col min="4351" max="4351" width="11" style="59" customWidth="1"/>
    <col min="4352" max="4352" width="20" style="59" customWidth="1"/>
    <col min="4353" max="4353" width="14.85546875" style="59" bestFit="1" customWidth="1"/>
    <col min="4354" max="4354" width="16" style="59" customWidth="1"/>
    <col min="4355" max="4355" width="20.140625" style="59" customWidth="1"/>
    <col min="4356" max="4356" width="13.42578125" style="59" customWidth="1"/>
    <col min="4357" max="4357" width="14.140625" style="59" customWidth="1"/>
    <col min="4358" max="4358" width="8.42578125" style="59" customWidth="1"/>
    <col min="4359" max="4603" width="9.140625" style="59"/>
    <col min="4604" max="4604" width="44.85546875" style="59" customWidth="1"/>
    <col min="4605" max="4605" width="16.7109375" style="59" customWidth="1"/>
    <col min="4606" max="4606" width="15.42578125" style="59" customWidth="1"/>
    <col min="4607" max="4607" width="11" style="59" customWidth="1"/>
    <col min="4608" max="4608" width="20" style="59" customWidth="1"/>
    <col min="4609" max="4609" width="14.85546875" style="59" bestFit="1" customWidth="1"/>
    <col min="4610" max="4610" width="16" style="59" customWidth="1"/>
    <col min="4611" max="4611" width="20.140625" style="59" customWidth="1"/>
    <col min="4612" max="4612" width="13.42578125" style="59" customWidth="1"/>
    <col min="4613" max="4613" width="14.140625" style="59" customWidth="1"/>
    <col min="4614" max="4614" width="8.42578125" style="59" customWidth="1"/>
    <col min="4615" max="4859" width="9.140625" style="59"/>
    <col min="4860" max="4860" width="44.85546875" style="59" customWidth="1"/>
    <col min="4861" max="4861" width="16.7109375" style="59" customWidth="1"/>
    <col min="4862" max="4862" width="15.42578125" style="59" customWidth="1"/>
    <col min="4863" max="4863" width="11" style="59" customWidth="1"/>
    <col min="4864" max="4864" width="20" style="59" customWidth="1"/>
    <col min="4865" max="4865" width="14.85546875" style="59" bestFit="1" customWidth="1"/>
    <col min="4866" max="4866" width="16" style="59" customWidth="1"/>
    <col min="4867" max="4867" width="20.140625" style="59" customWidth="1"/>
    <col min="4868" max="4868" width="13.42578125" style="59" customWidth="1"/>
    <col min="4869" max="4869" width="14.140625" style="59" customWidth="1"/>
    <col min="4870" max="4870" width="8.42578125" style="59" customWidth="1"/>
    <col min="4871" max="5115" width="9.140625" style="59"/>
    <col min="5116" max="5116" width="44.85546875" style="59" customWidth="1"/>
    <col min="5117" max="5117" width="16.7109375" style="59" customWidth="1"/>
    <col min="5118" max="5118" width="15.42578125" style="59" customWidth="1"/>
    <col min="5119" max="5119" width="11" style="59" customWidth="1"/>
    <col min="5120" max="5120" width="20" style="59" customWidth="1"/>
    <col min="5121" max="5121" width="14.85546875" style="59" bestFit="1" customWidth="1"/>
    <col min="5122" max="5122" width="16" style="59" customWidth="1"/>
    <col min="5123" max="5123" width="20.140625" style="59" customWidth="1"/>
    <col min="5124" max="5124" width="13.42578125" style="59" customWidth="1"/>
    <col min="5125" max="5125" width="14.140625" style="59" customWidth="1"/>
    <col min="5126" max="5126" width="8.42578125" style="59" customWidth="1"/>
    <col min="5127" max="5371" width="9.140625" style="59"/>
    <col min="5372" max="5372" width="44.85546875" style="59" customWidth="1"/>
    <col min="5373" max="5373" width="16.7109375" style="59" customWidth="1"/>
    <col min="5374" max="5374" width="15.42578125" style="59" customWidth="1"/>
    <col min="5375" max="5375" width="11" style="59" customWidth="1"/>
    <col min="5376" max="5376" width="20" style="59" customWidth="1"/>
    <col min="5377" max="5377" width="14.85546875" style="59" bestFit="1" customWidth="1"/>
    <col min="5378" max="5378" width="16" style="59" customWidth="1"/>
    <col min="5379" max="5379" width="20.140625" style="59" customWidth="1"/>
    <col min="5380" max="5380" width="13.42578125" style="59" customWidth="1"/>
    <col min="5381" max="5381" width="14.140625" style="59" customWidth="1"/>
    <col min="5382" max="5382" width="8.42578125" style="59" customWidth="1"/>
    <col min="5383" max="5627" width="9.140625" style="59"/>
    <col min="5628" max="5628" width="44.85546875" style="59" customWidth="1"/>
    <col min="5629" max="5629" width="16.7109375" style="59" customWidth="1"/>
    <col min="5630" max="5630" width="15.42578125" style="59" customWidth="1"/>
    <col min="5631" max="5631" width="11" style="59" customWidth="1"/>
    <col min="5632" max="5632" width="20" style="59" customWidth="1"/>
    <col min="5633" max="5633" width="14.85546875" style="59" bestFit="1" customWidth="1"/>
    <col min="5634" max="5634" width="16" style="59" customWidth="1"/>
    <col min="5635" max="5635" width="20.140625" style="59" customWidth="1"/>
    <col min="5636" max="5636" width="13.42578125" style="59" customWidth="1"/>
    <col min="5637" max="5637" width="14.140625" style="59" customWidth="1"/>
    <col min="5638" max="5638" width="8.42578125" style="59" customWidth="1"/>
    <col min="5639" max="5883" width="9.140625" style="59"/>
    <col min="5884" max="5884" width="44.85546875" style="59" customWidth="1"/>
    <col min="5885" max="5885" width="16.7109375" style="59" customWidth="1"/>
    <col min="5886" max="5886" width="15.42578125" style="59" customWidth="1"/>
    <col min="5887" max="5887" width="11" style="59" customWidth="1"/>
    <col min="5888" max="5888" width="20" style="59" customWidth="1"/>
    <col min="5889" max="5889" width="14.85546875" style="59" bestFit="1" customWidth="1"/>
    <col min="5890" max="5890" width="16" style="59" customWidth="1"/>
    <col min="5891" max="5891" width="20.140625" style="59" customWidth="1"/>
    <col min="5892" max="5892" width="13.42578125" style="59" customWidth="1"/>
    <col min="5893" max="5893" width="14.140625" style="59" customWidth="1"/>
    <col min="5894" max="5894" width="8.42578125" style="59" customWidth="1"/>
    <col min="5895" max="6139" width="9.140625" style="59"/>
    <col min="6140" max="6140" width="44.85546875" style="59" customWidth="1"/>
    <col min="6141" max="6141" width="16.7109375" style="59" customWidth="1"/>
    <col min="6142" max="6142" width="15.42578125" style="59" customWidth="1"/>
    <col min="6143" max="6143" width="11" style="59" customWidth="1"/>
    <col min="6144" max="6144" width="20" style="59" customWidth="1"/>
    <col min="6145" max="6145" width="14.85546875" style="59" bestFit="1" customWidth="1"/>
    <col min="6146" max="6146" width="16" style="59" customWidth="1"/>
    <col min="6147" max="6147" width="20.140625" style="59" customWidth="1"/>
    <col min="6148" max="6148" width="13.42578125" style="59" customWidth="1"/>
    <col min="6149" max="6149" width="14.140625" style="59" customWidth="1"/>
    <col min="6150" max="6150" width="8.42578125" style="59" customWidth="1"/>
    <col min="6151" max="6395" width="9.140625" style="59"/>
    <col min="6396" max="6396" width="44.85546875" style="59" customWidth="1"/>
    <col min="6397" max="6397" width="16.7109375" style="59" customWidth="1"/>
    <col min="6398" max="6398" width="15.42578125" style="59" customWidth="1"/>
    <col min="6399" max="6399" width="11" style="59" customWidth="1"/>
    <col min="6400" max="6400" width="20" style="59" customWidth="1"/>
    <col min="6401" max="6401" width="14.85546875" style="59" bestFit="1" customWidth="1"/>
    <col min="6402" max="6402" width="16" style="59" customWidth="1"/>
    <col min="6403" max="6403" width="20.140625" style="59" customWidth="1"/>
    <col min="6404" max="6404" width="13.42578125" style="59" customWidth="1"/>
    <col min="6405" max="6405" width="14.140625" style="59" customWidth="1"/>
    <col min="6406" max="6406" width="8.42578125" style="59" customWidth="1"/>
    <col min="6407" max="6651" width="9.140625" style="59"/>
    <col min="6652" max="6652" width="44.85546875" style="59" customWidth="1"/>
    <col min="6653" max="6653" width="16.7109375" style="59" customWidth="1"/>
    <col min="6654" max="6654" width="15.42578125" style="59" customWidth="1"/>
    <col min="6655" max="6655" width="11" style="59" customWidth="1"/>
    <col min="6656" max="6656" width="20" style="59" customWidth="1"/>
    <col min="6657" max="6657" width="14.85546875" style="59" bestFit="1" customWidth="1"/>
    <col min="6658" max="6658" width="16" style="59" customWidth="1"/>
    <col min="6659" max="6659" width="20.140625" style="59" customWidth="1"/>
    <col min="6660" max="6660" width="13.42578125" style="59" customWidth="1"/>
    <col min="6661" max="6661" width="14.140625" style="59" customWidth="1"/>
    <col min="6662" max="6662" width="8.42578125" style="59" customWidth="1"/>
    <col min="6663" max="6907" width="9.140625" style="59"/>
    <col min="6908" max="6908" width="44.85546875" style="59" customWidth="1"/>
    <col min="6909" max="6909" width="16.7109375" style="59" customWidth="1"/>
    <col min="6910" max="6910" width="15.42578125" style="59" customWidth="1"/>
    <col min="6911" max="6911" width="11" style="59" customWidth="1"/>
    <col min="6912" max="6912" width="20" style="59" customWidth="1"/>
    <col min="6913" max="6913" width="14.85546875" style="59" bestFit="1" customWidth="1"/>
    <col min="6914" max="6914" width="16" style="59" customWidth="1"/>
    <col min="6915" max="6915" width="20.140625" style="59" customWidth="1"/>
    <col min="6916" max="6916" width="13.42578125" style="59" customWidth="1"/>
    <col min="6917" max="6917" width="14.140625" style="59" customWidth="1"/>
    <col min="6918" max="6918" width="8.42578125" style="59" customWidth="1"/>
    <col min="6919" max="7163" width="9.140625" style="59"/>
    <col min="7164" max="7164" width="44.85546875" style="59" customWidth="1"/>
    <col min="7165" max="7165" width="16.7109375" style="59" customWidth="1"/>
    <col min="7166" max="7166" width="15.42578125" style="59" customWidth="1"/>
    <col min="7167" max="7167" width="11" style="59" customWidth="1"/>
    <col min="7168" max="7168" width="20" style="59" customWidth="1"/>
    <col min="7169" max="7169" width="14.85546875" style="59" bestFit="1" customWidth="1"/>
    <col min="7170" max="7170" width="16" style="59" customWidth="1"/>
    <col min="7171" max="7171" width="20.140625" style="59" customWidth="1"/>
    <col min="7172" max="7172" width="13.42578125" style="59" customWidth="1"/>
    <col min="7173" max="7173" width="14.140625" style="59" customWidth="1"/>
    <col min="7174" max="7174" width="8.42578125" style="59" customWidth="1"/>
    <col min="7175" max="7419" width="9.140625" style="59"/>
    <col min="7420" max="7420" width="44.85546875" style="59" customWidth="1"/>
    <col min="7421" max="7421" width="16.7109375" style="59" customWidth="1"/>
    <col min="7422" max="7422" width="15.42578125" style="59" customWidth="1"/>
    <col min="7423" max="7423" width="11" style="59" customWidth="1"/>
    <col min="7424" max="7424" width="20" style="59" customWidth="1"/>
    <col min="7425" max="7425" width="14.85546875" style="59" bestFit="1" customWidth="1"/>
    <col min="7426" max="7426" width="16" style="59" customWidth="1"/>
    <col min="7427" max="7427" width="20.140625" style="59" customWidth="1"/>
    <col min="7428" max="7428" width="13.42578125" style="59" customWidth="1"/>
    <col min="7429" max="7429" width="14.140625" style="59" customWidth="1"/>
    <col min="7430" max="7430" width="8.42578125" style="59" customWidth="1"/>
    <col min="7431" max="7675" width="9.140625" style="59"/>
    <col min="7676" max="7676" width="44.85546875" style="59" customWidth="1"/>
    <col min="7677" max="7677" width="16.7109375" style="59" customWidth="1"/>
    <col min="7678" max="7678" width="15.42578125" style="59" customWidth="1"/>
    <col min="7679" max="7679" width="11" style="59" customWidth="1"/>
    <col min="7680" max="7680" width="20" style="59" customWidth="1"/>
    <col min="7681" max="7681" width="14.85546875" style="59" bestFit="1" customWidth="1"/>
    <col min="7682" max="7682" width="16" style="59" customWidth="1"/>
    <col min="7683" max="7683" width="20.140625" style="59" customWidth="1"/>
    <col min="7684" max="7684" width="13.42578125" style="59" customWidth="1"/>
    <col min="7685" max="7685" width="14.140625" style="59" customWidth="1"/>
    <col min="7686" max="7686" width="8.42578125" style="59" customWidth="1"/>
    <col min="7687" max="7931" width="9.140625" style="59"/>
    <col min="7932" max="7932" width="44.85546875" style="59" customWidth="1"/>
    <col min="7933" max="7933" width="16.7109375" style="59" customWidth="1"/>
    <col min="7934" max="7934" width="15.42578125" style="59" customWidth="1"/>
    <col min="7935" max="7935" width="11" style="59" customWidth="1"/>
    <col min="7936" max="7936" width="20" style="59" customWidth="1"/>
    <col min="7937" max="7937" width="14.85546875" style="59" bestFit="1" customWidth="1"/>
    <col min="7938" max="7938" width="16" style="59" customWidth="1"/>
    <col min="7939" max="7939" width="20.140625" style="59" customWidth="1"/>
    <col min="7940" max="7940" width="13.42578125" style="59" customWidth="1"/>
    <col min="7941" max="7941" width="14.140625" style="59" customWidth="1"/>
    <col min="7942" max="7942" width="8.42578125" style="59" customWidth="1"/>
    <col min="7943" max="8187" width="9.140625" style="59"/>
    <col min="8188" max="8188" width="44.85546875" style="59" customWidth="1"/>
    <col min="8189" max="8189" width="16.7109375" style="59" customWidth="1"/>
    <col min="8190" max="8190" width="15.42578125" style="59" customWidth="1"/>
    <col min="8191" max="8191" width="11" style="59" customWidth="1"/>
    <col min="8192" max="8192" width="20" style="59" customWidth="1"/>
    <col min="8193" max="8193" width="14.85546875" style="59" bestFit="1" customWidth="1"/>
    <col min="8194" max="8194" width="16" style="59" customWidth="1"/>
    <col min="8195" max="8195" width="20.140625" style="59" customWidth="1"/>
    <col min="8196" max="8196" width="13.42578125" style="59" customWidth="1"/>
    <col min="8197" max="8197" width="14.140625" style="59" customWidth="1"/>
    <col min="8198" max="8198" width="8.42578125" style="59" customWidth="1"/>
    <col min="8199" max="8443" width="9.140625" style="59"/>
    <col min="8444" max="8444" width="44.85546875" style="59" customWidth="1"/>
    <col min="8445" max="8445" width="16.7109375" style="59" customWidth="1"/>
    <col min="8446" max="8446" width="15.42578125" style="59" customWidth="1"/>
    <col min="8447" max="8447" width="11" style="59" customWidth="1"/>
    <col min="8448" max="8448" width="20" style="59" customWidth="1"/>
    <col min="8449" max="8449" width="14.85546875" style="59" bestFit="1" customWidth="1"/>
    <col min="8450" max="8450" width="16" style="59" customWidth="1"/>
    <col min="8451" max="8451" width="20.140625" style="59" customWidth="1"/>
    <col min="8452" max="8452" width="13.42578125" style="59" customWidth="1"/>
    <col min="8453" max="8453" width="14.140625" style="59" customWidth="1"/>
    <col min="8454" max="8454" width="8.42578125" style="59" customWidth="1"/>
    <col min="8455" max="8699" width="9.140625" style="59"/>
    <col min="8700" max="8700" width="44.85546875" style="59" customWidth="1"/>
    <col min="8701" max="8701" width="16.7109375" style="59" customWidth="1"/>
    <col min="8702" max="8702" width="15.42578125" style="59" customWidth="1"/>
    <col min="8703" max="8703" width="11" style="59" customWidth="1"/>
    <col min="8704" max="8704" width="20" style="59" customWidth="1"/>
    <col min="8705" max="8705" width="14.85546875" style="59" bestFit="1" customWidth="1"/>
    <col min="8706" max="8706" width="16" style="59" customWidth="1"/>
    <col min="8707" max="8707" width="20.140625" style="59" customWidth="1"/>
    <col min="8708" max="8708" width="13.42578125" style="59" customWidth="1"/>
    <col min="8709" max="8709" width="14.140625" style="59" customWidth="1"/>
    <col min="8710" max="8710" width="8.42578125" style="59" customWidth="1"/>
    <col min="8711" max="8955" width="9.140625" style="59"/>
    <col min="8956" max="8956" width="44.85546875" style="59" customWidth="1"/>
    <col min="8957" max="8957" width="16.7109375" style="59" customWidth="1"/>
    <col min="8958" max="8958" width="15.42578125" style="59" customWidth="1"/>
    <col min="8959" max="8959" width="11" style="59" customWidth="1"/>
    <col min="8960" max="8960" width="20" style="59" customWidth="1"/>
    <col min="8961" max="8961" width="14.85546875" style="59" bestFit="1" customWidth="1"/>
    <col min="8962" max="8962" width="16" style="59" customWidth="1"/>
    <col min="8963" max="8963" width="20.140625" style="59" customWidth="1"/>
    <col min="8964" max="8964" width="13.42578125" style="59" customWidth="1"/>
    <col min="8965" max="8965" width="14.140625" style="59" customWidth="1"/>
    <col min="8966" max="8966" width="8.42578125" style="59" customWidth="1"/>
    <col min="8967" max="9211" width="9.140625" style="59"/>
    <col min="9212" max="9212" width="44.85546875" style="59" customWidth="1"/>
    <col min="9213" max="9213" width="16.7109375" style="59" customWidth="1"/>
    <col min="9214" max="9214" width="15.42578125" style="59" customWidth="1"/>
    <col min="9215" max="9215" width="11" style="59" customWidth="1"/>
    <col min="9216" max="9216" width="20" style="59" customWidth="1"/>
    <col min="9217" max="9217" width="14.85546875" style="59" bestFit="1" customWidth="1"/>
    <col min="9218" max="9218" width="16" style="59" customWidth="1"/>
    <col min="9219" max="9219" width="20.140625" style="59" customWidth="1"/>
    <col min="9220" max="9220" width="13.42578125" style="59" customWidth="1"/>
    <col min="9221" max="9221" width="14.140625" style="59" customWidth="1"/>
    <col min="9222" max="9222" width="8.42578125" style="59" customWidth="1"/>
    <col min="9223" max="9467" width="9.140625" style="59"/>
    <col min="9468" max="9468" width="44.85546875" style="59" customWidth="1"/>
    <col min="9469" max="9469" width="16.7109375" style="59" customWidth="1"/>
    <col min="9470" max="9470" width="15.42578125" style="59" customWidth="1"/>
    <col min="9471" max="9471" width="11" style="59" customWidth="1"/>
    <col min="9472" max="9472" width="20" style="59" customWidth="1"/>
    <col min="9473" max="9473" width="14.85546875" style="59" bestFit="1" customWidth="1"/>
    <col min="9474" max="9474" width="16" style="59" customWidth="1"/>
    <col min="9475" max="9475" width="20.140625" style="59" customWidth="1"/>
    <col min="9476" max="9476" width="13.42578125" style="59" customWidth="1"/>
    <col min="9477" max="9477" width="14.140625" style="59" customWidth="1"/>
    <col min="9478" max="9478" width="8.42578125" style="59" customWidth="1"/>
    <col min="9479" max="9723" width="9.140625" style="59"/>
    <col min="9724" max="9724" width="44.85546875" style="59" customWidth="1"/>
    <col min="9725" max="9725" width="16.7109375" style="59" customWidth="1"/>
    <col min="9726" max="9726" width="15.42578125" style="59" customWidth="1"/>
    <col min="9727" max="9727" width="11" style="59" customWidth="1"/>
    <col min="9728" max="9728" width="20" style="59" customWidth="1"/>
    <col min="9729" max="9729" width="14.85546875" style="59" bestFit="1" customWidth="1"/>
    <col min="9730" max="9730" width="16" style="59" customWidth="1"/>
    <col min="9731" max="9731" width="20.140625" style="59" customWidth="1"/>
    <col min="9732" max="9732" width="13.42578125" style="59" customWidth="1"/>
    <col min="9733" max="9733" width="14.140625" style="59" customWidth="1"/>
    <col min="9734" max="9734" width="8.42578125" style="59" customWidth="1"/>
    <col min="9735" max="9979" width="9.140625" style="59"/>
    <col min="9980" max="9980" width="44.85546875" style="59" customWidth="1"/>
    <col min="9981" max="9981" width="16.7109375" style="59" customWidth="1"/>
    <col min="9982" max="9982" width="15.42578125" style="59" customWidth="1"/>
    <col min="9983" max="9983" width="11" style="59" customWidth="1"/>
    <col min="9984" max="9984" width="20" style="59" customWidth="1"/>
    <col min="9985" max="9985" width="14.85546875" style="59" bestFit="1" customWidth="1"/>
    <col min="9986" max="9986" width="16" style="59" customWidth="1"/>
    <col min="9987" max="9987" width="20.140625" style="59" customWidth="1"/>
    <col min="9988" max="9988" width="13.42578125" style="59" customWidth="1"/>
    <col min="9989" max="9989" width="14.140625" style="59" customWidth="1"/>
    <col min="9990" max="9990" width="8.42578125" style="59" customWidth="1"/>
    <col min="9991" max="10235" width="9.140625" style="59"/>
    <col min="10236" max="10236" width="44.85546875" style="59" customWidth="1"/>
    <col min="10237" max="10237" width="16.7109375" style="59" customWidth="1"/>
    <col min="10238" max="10238" width="15.42578125" style="59" customWidth="1"/>
    <col min="10239" max="10239" width="11" style="59" customWidth="1"/>
    <col min="10240" max="10240" width="20" style="59" customWidth="1"/>
    <col min="10241" max="10241" width="14.85546875" style="59" bestFit="1" customWidth="1"/>
    <col min="10242" max="10242" width="16" style="59" customWidth="1"/>
    <col min="10243" max="10243" width="20.140625" style="59" customWidth="1"/>
    <col min="10244" max="10244" width="13.42578125" style="59" customWidth="1"/>
    <col min="10245" max="10245" width="14.140625" style="59" customWidth="1"/>
    <col min="10246" max="10246" width="8.42578125" style="59" customWidth="1"/>
    <col min="10247" max="10491" width="9.140625" style="59"/>
    <col min="10492" max="10492" width="44.85546875" style="59" customWidth="1"/>
    <col min="10493" max="10493" width="16.7109375" style="59" customWidth="1"/>
    <col min="10494" max="10494" width="15.42578125" style="59" customWidth="1"/>
    <col min="10495" max="10495" width="11" style="59" customWidth="1"/>
    <col min="10496" max="10496" width="20" style="59" customWidth="1"/>
    <col min="10497" max="10497" width="14.85546875" style="59" bestFit="1" customWidth="1"/>
    <col min="10498" max="10498" width="16" style="59" customWidth="1"/>
    <col min="10499" max="10499" width="20.140625" style="59" customWidth="1"/>
    <col min="10500" max="10500" width="13.42578125" style="59" customWidth="1"/>
    <col min="10501" max="10501" width="14.140625" style="59" customWidth="1"/>
    <col min="10502" max="10502" width="8.42578125" style="59" customWidth="1"/>
    <col min="10503" max="10747" width="9.140625" style="59"/>
    <col min="10748" max="10748" width="44.85546875" style="59" customWidth="1"/>
    <col min="10749" max="10749" width="16.7109375" style="59" customWidth="1"/>
    <col min="10750" max="10750" width="15.42578125" style="59" customWidth="1"/>
    <col min="10751" max="10751" width="11" style="59" customWidth="1"/>
    <col min="10752" max="10752" width="20" style="59" customWidth="1"/>
    <col min="10753" max="10753" width="14.85546875" style="59" bestFit="1" customWidth="1"/>
    <col min="10754" max="10754" width="16" style="59" customWidth="1"/>
    <col min="10755" max="10755" width="20.140625" style="59" customWidth="1"/>
    <col min="10756" max="10756" width="13.42578125" style="59" customWidth="1"/>
    <col min="10757" max="10757" width="14.140625" style="59" customWidth="1"/>
    <col min="10758" max="10758" width="8.42578125" style="59" customWidth="1"/>
    <col min="10759" max="11003" width="9.140625" style="59"/>
    <col min="11004" max="11004" width="44.85546875" style="59" customWidth="1"/>
    <col min="11005" max="11005" width="16.7109375" style="59" customWidth="1"/>
    <col min="11006" max="11006" width="15.42578125" style="59" customWidth="1"/>
    <col min="11007" max="11007" width="11" style="59" customWidth="1"/>
    <col min="11008" max="11008" width="20" style="59" customWidth="1"/>
    <col min="11009" max="11009" width="14.85546875" style="59" bestFit="1" customWidth="1"/>
    <col min="11010" max="11010" width="16" style="59" customWidth="1"/>
    <col min="11011" max="11011" width="20.140625" style="59" customWidth="1"/>
    <col min="11012" max="11012" width="13.42578125" style="59" customWidth="1"/>
    <col min="11013" max="11013" width="14.140625" style="59" customWidth="1"/>
    <col min="11014" max="11014" width="8.42578125" style="59" customWidth="1"/>
    <col min="11015" max="11259" width="9.140625" style="59"/>
    <col min="11260" max="11260" width="44.85546875" style="59" customWidth="1"/>
    <col min="11261" max="11261" width="16.7109375" style="59" customWidth="1"/>
    <col min="11262" max="11262" width="15.42578125" style="59" customWidth="1"/>
    <col min="11263" max="11263" width="11" style="59" customWidth="1"/>
    <col min="11264" max="11264" width="20" style="59" customWidth="1"/>
    <col min="11265" max="11265" width="14.85546875" style="59" bestFit="1" customWidth="1"/>
    <col min="11266" max="11266" width="16" style="59" customWidth="1"/>
    <col min="11267" max="11267" width="20.140625" style="59" customWidth="1"/>
    <col min="11268" max="11268" width="13.42578125" style="59" customWidth="1"/>
    <col min="11269" max="11269" width="14.140625" style="59" customWidth="1"/>
    <col min="11270" max="11270" width="8.42578125" style="59" customWidth="1"/>
    <col min="11271" max="11515" width="9.140625" style="59"/>
    <col min="11516" max="11516" width="44.85546875" style="59" customWidth="1"/>
    <col min="11517" max="11517" width="16.7109375" style="59" customWidth="1"/>
    <col min="11518" max="11518" width="15.42578125" style="59" customWidth="1"/>
    <col min="11519" max="11519" width="11" style="59" customWidth="1"/>
    <col min="11520" max="11520" width="20" style="59" customWidth="1"/>
    <col min="11521" max="11521" width="14.85546875" style="59" bestFit="1" customWidth="1"/>
    <col min="11522" max="11522" width="16" style="59" customWidth="1"/>
    <col min="11523" max="11523" width="20.140625" style="59" customWidth="1"/>
    <col min="11524" max="11524" width="13.42578125" style="59" customWidth="1"/>
    <col min="11525" max="11525" width="14.140625" style="59" customWidth="1"/>
    <col min="11526" max="11526" width="8.42578125" style="59" customWidth="1"/>
    <col min="11527" max="11771" width="9.140625" style="59"/>
    <col min="11772" max="11772" width="44.85546875" style="59" customWidth="1"/>
    <col min="11773" max="11773" width="16.7109375" style="59" customWidth="1"/>
    <col min="11774" max="11774" width="15.42578125" style="59" customWidth="1"/>
    <col min="11775" max="11775" width="11" style="59" customWidth="1"/>
    <col min="11776" max="11776" width="20" style="59" customWidth="1"/>
    <col min="11777" max="11777" width="14.85546875" style="59" bestFit="1" customWidth="1"/>
    <col min="11778" max="11778" width="16" style="59" customWidth="1"/>
    <col min="11779" max="11779" width="20.140625" style="59" customWidth="1"/>
    <col min="11780" max="11780" width="13.42578125" style="59" customWidth="1"/>
    <col min="11781" max="11781" width="14.140625" style="59" customWidth="1"/>
    <col min="11782" max="11782" width="8.42578125" style="59" customWidth="1"/>
    <col min="11783" max="12027" width="9.140625" style="59"/>
    <col min="12028" max="12028" width="44.85546875" style="59" customWidth="1"/>
    <col min="12029" max="12029" width="16.7109375" style="59" customWidth="1"/>
    <col min="12030" max="12030" width="15.42578125" style="59" customWidth="1"/>
    <col min="12031" max="12031" width="11" style="59" customWidth="1"/>
    <col min="12032" max="12032" width="20" style="59" customWidth="1"/>
    <col min="12033" max="12033" width="14.85546875" style="59" bestFit="1" customWidth="1"/>
    <col min="12034" max="12034" width="16" style="59" customWidth="1"/>
    <col min="12035" max="12035" width="20.140625" style="59" customWidth="1"/>
    <col min="12036" max="12036" width="13.42578125" style="59" customWidth="1"/>
    <col min="12037" max="12037" width="14.140625" style="59" customWidth="1"/>
    <col min="12038" max="12038" width="8.42578125" style="59" customWidth="1"/>
    <col min="12039" max="12283" width="9.140625" style="59"/>
    <col min="12284" max="12284" width="44.85546875" style="59" customWidth="1"/>
    <col min="12285" max="12285" width="16.7109375" style="59" customWidth="1"/>
    <col min="12286" max="12286" width="15.42578125" style="59" customWidth="1"/>
    <col min="12287" max="12287" width="11" style="59" customWidth="1"/>
    <col min="12288" max="12288" width="20" style="59" customWidth="1"/>
    <col min="12289" max="12289" width="14.85546875" style="59" bestFit="1" customWidth="1"/>
    <col min="12290" max="12290" width="16" style="59" customWidth="1"/>
    <col min="12291" max="12291" width="20.140625" style="59" customWidth="1"/>
    <col min="12292" max="12292" width="13.42578125" style="59" customWidth="1"/>
    <col min="12293" max="12293" width="14.140625" style="59" customWidth="1"/>
    <col min="12294" max="12294" width="8.42578125" style="59" customWidth="1"/>
    <col min="12295" max="12539" width="9.140625" style="59"/>
    <col min="12540" max="12540" width="44.85546875" style="59" customWidth="1"/>
    <col min="12541" max="12541" width="16.7109375" style="59" customWidth="1"/>
    <col min="12542" max="12542" width="15.42578125" style="59" customWidth="1"/>
    <col min="12543" max="12543" width="11" style="59" customWidth="1"/>
    <col min="12544" max="12544" width="20" style="59" customWidth="1"/>
    <col min="12545" max="12545" width="14.85546875" style="59" bestFit="1" customWidth="1"/>
    <col min="12546" max="12546" width="16" style="59" customWidth="1"/>
    <col min="12547" max="12547" width="20.140625" style="59" customWidth="1"/>
    <col min="12548" max="12548" width="13.42578125" style="59" customWidth="1"/>
    <col min="12549" max="12549" width="14.140625" style="59" customWidth="1"/>
    <col min="12550" max="12550" width="8.42578125" style="59" customWidth="1"/>
    <col min="12551" max="12795" width="9.140625" style="59"/>
    <col min="12796" max="12796" width="44.85546875" style="59" customWidth="1"/>
    <col min="12797" max="12797" width="16.7109375" style="59" customWidth="1"/>
    <col min="12798" max="12798" width="15.42578125" style="59" customWidth="1"/>
    <col min="12799" max="12799" width="11" style="59" customWidth="1"/>
    <col min="12800" max="12800" width="20" style="59" customWidth="1"/>
    <col min="12801" max="12801" width="14.85546875" style="59" bestFit="1" customWidth="1"/>
    <col min="12802" max="12802" width="16" style="59" customWidth="1"/>
    <col min="12803" max="12803" width="20.140625" style="59" customWidth="1"/>
    <col min="12804" max="12804" width="13.42578125" style="59" customWidth="1"/>
    <col min="12805" max="12805" width="14.140625" style="59" customWidth="1"/>
    <col min="12806" max="12806" width="8.42578125" style="59" customWidth="1"/>
    <col min="12807" max="13051" width="9.140625" style="59"/>
    <col min="13052" max="13052" width="44.85546875" style="59" customWidth="1"/>
    <col min="13053" max="13053" width="16.7109375" style="59" customWidth="1"/>
    <col min="13054" max="13054" width="15.42578125" style="59" customWidth="1"/>
    <col min="13055" max="13055" width="11" style="59" customWidth="1"/>
    <col min="13056" max="13056" width="20" style="59" customWidth="1"/>
    <col min="13057" max="13057" width="14.85546875" style="59" bestFit="1" customWidth="1"/>
    <col min="13058" max="13058" width="16" style="59" customWidth="1"/>
    <col min="13059" max="13059" width="20.140625" style="59" customWidth="1"/>
    <col min="13060" max="13060" width="13.42578125" style="59" customWidth="1"/>
    <col min="13061" max="13061" width="14.140625" style="59" customWidth="1"/>
    <col min="13062" max="13062" width="8.42578125" style="59" customWidth="1"/>
    <col min="13063" max="13307" width="9.140625" style="59"/>
    <col min="13308" max="13308" width="44.85546875" style="59" customWidth="1"/>
    <col min="13309" max="13309" width="16.7109375" style="59" customWidth="1"/>
    <col min="13310" max="13310" width="15.42578125" style="59" customWidth="1"/>
    <col min="13311" max="13311" width="11" style="59" customWidth="1"/>
    <col min="13312" max="13312" width="20" style="59" customWidth="1"/>
    <col min="13313" max="13313" width="14.85546875" style="59" bestFit="1" customWidth="1"/>
    <col min="13314" max="13314" width="16" style="59" customWidth="1"/>
    <col min="13315" max="13315" width="20.140625" style="59" customWidth="1"/>
    <col min="13316" max="13316" width="13.42578125" style="59" customWidth="1"/>
    <col min="13317" max="13317" width="14.140625" style="59" customWidth="1"/>
    <col min="13318" max="13318" width="8.42578125" style="59" customWidth="1"/>
    <col min="13319" max="13563" width="9.140625" style="59"/>
    <col min="13564" max="13564" width="44.85546875" style="59" customWidth="1"/>
    <col min="13565" max="13565" width="16.7109375" style="59" customWidth="1"/>
    <col min="13566" max="13566" width="15.42578125" style="59" customWidth="1"/>
    <col min="13567" max="13567" width="11" style="59" customWidth="1"/>
    <col min="13568" max="13568" width="20" style="59" customWidth="1"/>
    <col min="13569" max="13569" width="14.85546875" style="59" bestFit="1" customWidth="1"/>
    <col min="13570" max="13570" width="16" style="59" customWidth="1"/>
    <col min="13571" max="13571" width="20.140625" style="59" customWidth="1"/>
    <col min="13572" max="13572" width="13.42578125" style="59" customWidth="1"/>
    <col min="13573" max="13573" width="14.140625" style="59" customWidth="1"/>
    <col min="13574" max="13574" width="8.42578125" style="59" customWidth="1"/>
    <col min="13575" max="13819" width="9.140625" style="59"/>
    <col min="13820" max="13820" width="44.85546875" style="59" customWidth="1"/>
    <col min="13821" max="13821" width="16.7109375" style="59" customWidth="1"/>
    <col min="13822" max="13822" width="15.42578125" style="59" customWidth="1"/>
    <col min="13823" max="13823" width="11" style="59" customWidth="1"/>
    <col min="13824" max="13824" width="20" style="59" customWidth="1"/>
    <col min="13825" max="13825" width="14.85546875" style="59" bestFit="1" customWidth="1"/>
    <col min="13826" max="13826" width="16" style="59" customWidth="1"/>
    <col min="13827" max="13827" width="20.140625" style="59" customWidth="1"/>
    <col min="13828" max="13828" width="13.42578125" style="59" customWidth="1"/>
    <col min="13829" max="13829" width="14.140625" style="59" customWidth="1"/>
    <col min="13830" max="13830" width="8.42578125" style="59" customWidth="1"/>
    <col min="13831" max="14075" width="9.140625" style="59"/>
    <col min="14076" max="14076" width="44.85546875" style="59" customWidth="1"/>
    <col min="14077" max="14077" width="16.7109375" style="59" customWidth="1"/>
    <col min="14078" max="14078" width="15.42578125" style="59" customWidth="1"/>
    <col min="14079" max="14079" width="11" style="59" customWidth="1"/>
    <col min="14080" max="14080" width="20" style="59" customWidth="1"/>
    <col min="14081" max="14081" width="14.85546875" style="59" bestFit="1" customWidth="1"/>
    <col min="14082" max="14082" width="16" style="59" customWidth="1"/>
    <col min="14083" max="14083" width="20.140625" style="59" customWidth="1"/>
    <col min="14084" max="14084" width="13.42578125" style="59" customWidth="1"/>
    <col min="14085" max="14085" width="14.140625" style="59" customWidth="1"/>
    <col min="14086" max="14086" width="8.42578125" style="59" customWidth="1"/>
    <col min="14087" max="14331" width="9.140625" style="59"/>
    <col min="14332" max="14332" width="44.85546875" style="59" customWidth="1"/>
    <col min="14333" max="14333" width="16.7109375" style="59" customWidth="1"/>
    <col min="14334" max="14334" width="15.42578125" style="59" customWidth="1"/>
    <col min="14335" max="14335" width="11" style="59" customWidth="1"/>
    <col min="14336" max="14336" width="20" style="59" customWidth="1"/>
    <col min="14337" max="14337" width="14.85546875" style="59" bestFit="1" customWidth="1"/>
    <col min="14338" max="14338" width="16" style="59" customWidth="1"/>
    <col min="14339" max="14339" width="20.140625" style="59" customWidth="1"/>
    <col min="14340" max="14340" width="13.42578125" style="59" customWidth="1"/>
    <col min="14341" max="14341" width="14.140625" style="59" customWidth="1"/>
    <col min="14342" max="14342" width="8.42578125" style="59" customWidth="1"/>
    <col min="14343" max="14587" width="9.140625" style="59"/>
    <col min="14588" max="14588" width="44.85546875" style="59" customWidth="1"/>
    <col min="14589" max="14589" width="16.7109375" style="59" customWidth="1"/>
    <col min="14590" max="14590" width="15.42578125" style="59" customWidth="1"/>
    <col min="14591" max="14591" width="11" style="59" customWidth="1"/>
    <col min="14592" max="14592" width="20" style="59" customWidth="1"/>
    <col min="14593" max="14593" width="14.85546875" style="59" bestFit="1" customWidth="1"/>
    <col min="14594" max="14594" width="16" style="59" customWidth="1"/>
    <col min="14595" max="14595" width="20.140625" style="59" customWidth="1"/>
    <col min="14596" max="14596" width="13.42578125" style="59" customWidth="1"/>
    <col min="14597" max="14597" width="14.140625" style="59" customWidth="1"/>
    <col min="14598" max="14598" width="8.42578125" style="59" customWidth="1"/>
    <col min="14599" max="14843" width="9.140625" style="59"/>
    <col min="14844" max="14844" width="44.85546875" style="59" customWidth="1"/>
    <col min="14845" max="14845" width="16.7109375" style="59" customWidth="1"/>
    <col min="14846" max="14846" width="15.42578125" style="59" customWidth="1"/>
    <col min="14847" max="14847" width="11" style="59" customWidth="1"/>
    <col min="14848" max="14848" width="20" style="59" customWidth="1"/>
    <col min="14849" max="14849" width="14.85546875" style="59" bestFit="1" customWidth="1"/>
    <col min="14850" max="14850" width="16" style="59" customWidth="1"/>
    <col min="14851" max="14851" width="20.140625" style="59" customWidth="1"/>
    <col min="14852" max="14852" width="13.42578125" style="59" customWidth="1"/>
    <col min="14853" max="14853" width="14.140625" style="59" customWidth="1"/>
    <col min="14854" max="14854" width="8.42578125" style="59" customWidth="1"/>
    <col min="14855" max="15099" width="9.140625" style="59"/>
    <col min="15100" max="15100" width="44.85546875" style="59" customWidth="1"/>
    <col min="15101" max="15101" width="16.7109375" style="59" customWidth="1"/>
    <col min="15102" max="15102" width="15.42578125" style="59" customWidth="1"/>
    <col min="15103" max="15103" width="11" style="59" customWidth="1"/>
    <col min="15104" max="15104" width="20" style="59" customWidth="1"/>
    <col min="15105" max="15105" width="14.85546875" style="59" bestFit="1" customWidth="1"/>
    <col min="15106" max="15106" width="16" style="59" customWidth="1"/>
    <col min="15107" max="15107" width="20.140625" style="59" customWidth="1"/>
    <col min="15108" max="15108" width="13.42578125" style="59" customWidth="1"/>
    <col min="15109" max="15109" width="14.140625" style="59" customWidth="1"/>
    <col min="15110" max="15110" width="8.42578125" style="59" customWidth="1"/>
    <col min="15111" max="15355" width="9.140625" style="59"/>
    <col min="15356" max="15356" width="44.85546875" style="59" customWidth="1"/>
    <col min="15357" max="15357" width="16.7109375" style="59" customWidth="1"/>
    <col min="15358" max="15358" width="15.42578125" style="59" customWidth="1"/>
    <col min="15359" max="15359" width="11" style="59" customWidth="1"/>
    <col min="15360" max="15360" width="20" style="59" customWidth="1"/>
    <col min="15361" max="15361" width="14.85546875" style="59" bestFit="1" customWidth="1"/>
    <col min="15362" max="15362" width="16" style="59" customWidth="1"/>
    <col min="15363" max="15363" width="20.140625" style="59" customWidth="1"/>
    <col min="15364" max="15364" width="13.42578125" style="59" customWidth="1"/>
    <col min="15365" max="15365" width="14.140625" style="59" customWidth="1"/>
    <col min="15366" max="15366" width="8.42578125" style="59" customWidth="1"/>
    <col min="15367" max="15611" width="9.140625" style="59"/>
    <col min="15612" max="15612" width="44.85546875" style="59" customWidth="1"/>
    <col min="15613" max="15613" width="16.7109375" style="59" customWidth="1"/>
    <col min="15614" max="15614" width="15.42578125" style="59" customWidth="1"/>
    <col min="15615" max="15615" width="11" style="59" customWidth="1"/>
    <col min="15616" max="15616" width="20" style="59" customWidth="1"/>
    <col min="15617" max="15617" width="14.85546875" style="59" bestFit="1" customWidth="1"/>
    <col min="15618" max="15618" width="16" style="59" customWidth="1"/>
    <col min="15619" max="15619" width="20.140625" style="59" customWidth="1"/>
    <col min="15620" max="15620" width="13.42578125" style="59" customWidth="1"/>
    <col min="15621" max="15621" width="14.140625" style="59" customWidth="1"/>
    <col min="15622" max="15622" width="8.42578125" style="59" customWidth="1"/>
    <col min="15623" max="15867" width="9.140625" style="59"/>
    <col min="15868" max="15868" width="44.85546875" style="59" customWidth="1"/>
    <col min="15869" max="15869" width="16.7109375" style="59" customWidth="1"/>
    <col min="15870" max="15870" width="15.42578125" style="59" customWidth="1"/>
    <col min="15871" max="15871" width="11" style="59" customWidth="1"/>
    <col min="15872" max="15872" width="20" style="59" customWidth="1"/>
    <col min="15873" max="15873" width="14.85546875" style="59" bestFit="1" customWidth="1"/>
    <col min="15874" max="15874" width="16" style="59" customWidth="1"/>
    <col min="15875" max="15875" width="20.140625" style="59" customWidth="1"/>
    <col min="15876" max="15876" width="13.42578125" style="59" customWidth="1"/>
    <col min="15877" max="15877" width="14.140625" style="59" customWidth="1"/>
    <col min="15878" max="15878" width="8.42578125" style="59" customWidth="1"/>
    <col min="15879" max="16123" width="9.140625" style="59"/>
    <col min="16124" max="16124" width="44.85546875" style="59" customWidth="1"/>
    <col min="16125" max="16125" width="16.7109375" style="59" customWidth="1"/>
    <col min="16126" max="16126" width="15.42578125" style="59" customWidth="1"/>
    <col min="16127" max="16127" width="11" style="59" customWidth="1"/>
    <col min="16128" max="16128" width="20" style="59" customWidth="1"/>
    <col min="16129" max="16129" width="14.85546875" style="59" bestFit="1" customWidth="1"/>
    <col min="16130" max="16130" width="16" style="59" customWidth="1"/>
    <col min="16131" max="16131" width="20.140625" style="59" customWidth="1"/>
    <col min="16132" max="16132" width="13.42578125" style="59" customWidth="1"/>
    <col min="16133" max="16133" width="14.140625" style="59" customWidth="1"/>
    <col min="16134" max="16134" width="8.42578125" style="59" customWidth="1"/>
    <col min="16135" max="16384" width="9.140625" style="59"/>
  </cols>
  <sheetData>
    <row r="1" spans="1:8" x14ac:dyDescent="0.2">
      <c r="A1" s="60"/>
      <c r="B1" s="61"/>
      <c r="C1" s="61"/>
      <c r="D1" s="61"/>
      <c r="E1" s="61"/>
      <c r="F1" s="84"/>
      <c r="G1" s="61"/>
      <c r="H1" s="61"/>
    </row>
    <row r="2" spans="1:8" ht="39.75" customHeight="1" thickBot="1" x14ac:dyDescent="0.25">
      <c r="A2" s="101" t="s">
        <v>81</v>
      </c>
      <c r="B2" s="101"/>
      <c r="C2" s="101"/>
      <c r="D2" s="101"/>
      <c r="E2" s="101"/>
      <c r="F2" s="101"/>
      <c r="G2" s="101"/>
      <c r="H2" s="101"/>
    </row>
    <row r="3" spans="1:8" ht="66.75" customHeight="1" x14ac:dyDescent="0.2">
      <c r="A3" s="102" t="s">
        <v>73</v>
      </c>
      <c r="B3" s="99" t="s">
        <v>70</v>
      </c>
      <c r="C3" s="99" t="s">
        <v>71</v>
      </c>
      <c r="D3" s="99" t="s">
        <v>21</v>
      </c>
      <c r="E3" s="99" t="s">
        <v>74</v>
      </c>
      <c r="F3" s="99" t="s">
        <v>72</v>
      </c>
      <c r="G3" s="99" t="s">
        <v>19</v>
      </c>
      <c r="H3" s="100" t="s">
        <v>75</v>
      </c>
    </row>
    <row r="4" spans="1:8" s="83" customFormat="1" ht="15.75" x14ac:dyDescent="0.2">
      <c r="A4" s="103"/>
      <c r="B4" s="97" t="s">
        <v>0</v>
      </c>
      <c r="C4" s="97" t="s">
        <v>1</v>
      </c>
      <c r="D4" s="97" t="s">
        <v>78</v>
      </c>
      <c r="E4" s="97" t="s">
        <v>42</v>
      </c>
      <c r="F4" s="97" t="s">
        <v>79</v>
      </c>
      <c r="G4" s="97" t="s">
        <v>43</v>
      </c>
      <c r="H4" s="98" t="s">
        <v>80</v>
      </c>
    </row>
    <row r="5" spans="1:8" ht="30.75" customHeight="1" x14ac:dyDescent="0.2">
      <c r="A5" s="85" t="s">
        <v>18</v>
      </c>
      <c r="B5" s="86">
        <v>175175119.59</v>
      </c>
      <c r="C5" s="86">
        <v>169781668.42000002</v>
      </c>
      <c r="D5" s="87">
        <v>0.96921108897985375</v>
      </c>
      <c r="E5" s="86">
        <f>SUM(E6:E9)</f>
        <v>5000077.92</v>
      </c>
      <c r="F5" s="87">
        <f>E5/B5</f>
        <v>2.8543311011876328E-2</v>
      </c>
      <c r="G5" s="86">
        <v>393373.25000000896</v>
      </c>
      <c r="H5" s="88">
        <f>G5/B5</f>
        <v>2.2456000082700382E-3</v>
      </c>
    </row>
    <row r="6" spans="1:8" ht="40.5" customHeight="1" x14ac:dyDescent="0.2">
      <c r="A6" s="89" t="s">
        <v>76</v>
      </c>
      <c r="B6" s="90">
        <v>42356759.589999996</v>
      </c>
      <c r="C6" s="90">
        <v>42353949.519999996</v>
      </c>
      <c r="D6" s="91">
        <v>0.99993365710627535</v>
      </c>
      <c r="E6" s="90">
        <v>0</v>
      </c>
      <c r="F6" s="91">
        <f t="shared" ref="F6:F9" si="0">E6/B6</f>
        <v>0</v>
      </c>
      <c r="G6" s="90">
        <v>2810.070000000298</v>
      </c>
      <c r="H6" s="92">
        <f t="shared" ref="H6:H9" si="1">G6/B6</f>
        <v>6.6342893724658932E-5</v>
      </c>
    </row>
    <row r="7" spans="1:8" ht="31.5" x14ac:dyDescent="0.2">
      <c r="A7" s="89" t="s">
        <v>60</v>
      </c>
      <c r="B7" s="90">
        <v>43629100.000000007</v>
      </c>
      <c r="C7" s="90">
        <v>41666735.909999996</v>
      </c>
      <c r="D7" s="91">
        <v>0.95502166925286081</v>
      </c>
      <c r="E7" s="90">
        <v>1832019.8499999999</v>
      </c>
      <c r="F7" s="91">
        <f t="shared" si="0"/>
        <v>4.19907779440786E-2</v>
      </c>
      <c r="G7" s="90">
        <v>130344.24000001111</v>
      </c>
      <c r="H7" s="92">
        <f t="shared" si="1"/>
        <v>2.9875528030605968E-3</v>
      </c>
    </row>
    <row r="8" spans="1:8" ht="31.5" x14ac:dyDescent="0.2">
      <c r="A8" s="89" t="s">
        <v>20</v>
      </c>
      <c r="B8" s="90">
        <v>1148000</v>
      </c>
      <c r="C8" s="90">
        <v>907219.03999999957</v>
      </c>
      <c r="D8" s="91">
        <v>0.79026048780487768</v>
      </c>
      <c r="E8" s="90">
        <v>64.72</v>
      </c>
      <c r="F8" s="91">
        <f t="shared" si="0"/>
        <v>5.6376306620209058E-5</v>
      </c>
      <c r="G8" s="90">
        <v>240716.24000000043</v>
      </c>
      <c r="H8" s="92">
        <f t="shared" si="1"/>
        <v>0.20968313588850213</v>
      </c>
    </row>
    <row r="9" spans="1:8" ht="33" customHeight="1" thickBot="1" x14ac:dyDescent="0.25">
      <c r="A9" s="93" t="s">
        <v>77</v>
      </c>
      <c r="B9" s="94">
        <v>88041260</v>
      </c>
      <c r="C9" s="94">
        <v>84853763.950000003</v>
      </c>
      <c r="D9" s="95">
        <v>0.96379542898409232</v>
      </c>
      <c r="E9" s="94">
        <v>3167993.3499999996</v>
      </c>
      <c r="F9" s="95">
        <f t="shared" si="0"/>
        <v>3.5983053286606753E-2</v>
      </c>
      <c r="G9" s="94">
        <v>19502.699999997159</v>
      </c>
      <c r="H9" s="96">
        <f t="shared" si="1"/>
        <v>2.2151772930097957E-4</v>
      </c>
    </row>
    <row r="53" spans="2:2" x14ac:dyDescent="0.2">
      <c r="B53" s="3"/>
    </row>
  </sheetData>
  <mergeCells count="2">
    <mergeCell ref="A2:H2"/>
    <mergeCell ref="A3:A4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7"/>
  <sheetViews>
    <sheetView zoomScale="112" zoomScaleNormal="112" workbookViewId="0">
      <selection activeCell="D4" sqref="D4"/>
    </sheetView>
  </sheetViews>
  <sheetFormatPr defaultRowHeight="12.75" outlineLevelRow="2" outlineLevelCol="2" x14ac:dyDescent="0.2"/>
  <cols>
    <col min="1" max="1" width="11" style="6" bestFit="1" customWidth="1"/>
    <col min="2" max="2" width="22.42578125" style="6" bestFit="1" customWidth="1"/>
    <col min="3" max="3" width="14.7109375" style="1" bestFit="1" customWidth="1"/>
    <col min="4" max="4" width="14.7109375" style="1" customWidth="1" outlineLevel="1"/>
    <col min="5" max="5" width="10.85546875" customWidth="1" outlineLevel="2"/>
    <col min="6" max="6" width="17" style="1" customWidth="1"/>
    <col min="7" max="7" width="17.42578125" style="1" customWidth="1" outlineLevel="1"/>
    <col min="8" max="8" width="11.7109375" style="1" customWidth="1" outlineLevel="2"/>
    <col min="9" max="9" width="9.7109375" customWidth="1" outlineLevel="2"/>
    <col min="10" max="10" width="12.5703125" style="5" customWidth="1" outlineLevel="2"/>
    <col min="11" max="11" width="16" style="1" bestFit="1" customWidth="1"/>
    <col min="12" max="12" width="14.85546875" style="1" customWidth="1" outlineLevel="1"/>
    <col min="13" max="13" width="9.42578125" style="1" customWidth="1" outlineLevel="2"/>
    <col min="14" max="14" width="10.85546875" customWidth="1" outlineLevel="2"/>
    <col min="15" max="15" width="9.140625" customWidth="1" outlineLevel="2"/>
    <col min="17" max="17" width="14.7109375" bestFit="1" customWidth="1"/>
  </cols>
  <sheetData>
    <row r="1" spans="1:17" ht="25.5" x14ac:dyDescent="0.35">
      <c r="A1" s="115" t="s">
        <v>58</v>
      </c>
      <c r="B1" s="116"/>
      <c r="C1" s="106">
        <v>2021</v>
      </c>
      <c r="D1" s="107"/>
      <c r="E1" s="110"/>
      <c r="F1" s="111">
        <v>2022</v>
      </c>
      <c r="G1" s="112"/>
      <c r="H1" s="112"/>
      <c r="I1" s="112"/>
      <c r="J1" s="113"/>
      <c r="K1" s="106">
        <v>2023</v>
      </c>
      <c r="L1" s="107"/>
      <c r="M1" s="107"/>
      <c r="N1" s="107"/>
      <c r="O1" s="108"/>
    </row>
    <row r="2" spans="1:17" ht="90" thickBot="1" x14ac:dyDescent="0.25">
      <c r="A2" s="37" t="s">
        <v>7</v>
      </c>
      <c r="B2" s="38" t="s">
        <v>14</v>
      </c>
      <c r="C2" s="39" t="s">
        <v>12</v>
      </c>
      <c r="D2" s="40" t="s">
        <v>13</v>
      </c>
      <c r="E2" s="41" t="s">
        <v>16</v>
      </c>
      <c r="F2" s="42" t="s">
        <v>12</v>
      </c>
      <c r="G2" s="43" t="s">
        <v>13</v>
      </c>
      <c r="H2" s="44" t="s">
        <v>15</v>
      </c>
      <c r="I2" s="45" t="s">
        <v>16</v>
      </c>
      <c r="J2" s="46" t="s">
        <v>17</v>
      </c>
      <c r="K2" s="39" t="s">
        <v>12</v>
      </c>
      <c r="L2" s="40" t="s">
        <v>13</v>
      </c>
      <c r="M2" s="47" t="s">
        <v>15</v>
      </c>
      <c r="N2" s="48" t="s">
        <v>16</v>
      </c>
      <c r="O2" s="49" t="s">
        <v>17</v>
      </c>
    </row>
    <row r="3" spans="1:17" s="6" customFormat="1" ht="16.5" thickTop="1" x14ac:dyDescent="0.25">
      <c r="A3" s="104" t="s">
        <v>6</v>
      </c>
      <c r="B3" s="25" t="s">
        <v>2</v>
      </c>
      <c r="C3" s="26" t="e">
        <f>SUM(C4:C7)</f>
        <v>#REF!</v>
      </c>
      <c r="D3" s="27" t="e">
        <f>SUM(D4:D7)</f>
        <v>#REF!</v>
      </c>
      <c r="E3" s="28" t="e">
        <f t="shared" ref="E3:E8" si="0">D3/C3</f>
        <v>#REF!</v>
      </c>
      <c r="F3" s="29" t="e">
        <f>SUM(F4:F7)</f>
        <v>#REF!</v>
      </c>
      <c r="G3" s="30" t="e">
        <f>SUM(G4:G7)</f>
        <v>#REF!</v>
      </c>
      <c r="H3" s="31" t="e">
        <f t="shared" ref="H3:H8" si="1">(F3-C3)/C3</f>
        <v>#REF!</v>
      </c>
      <c r="I3" s="32" t="e">
        <f t="shared" ref="I3:I24" si="2">G3/F3</f>
        <v>#REF!</v>
      </c>
      <c r="J3" s="33" t="e">
        <f t="shared" ref="J3:J8" si="3">I3-E3</f>
        <v>#REF!</v>
      </c>
      <c r="K3" s="26" t="e">
        <f>SUM(K4:K7)</f>
        <v>#REF!</v>
      </c>
      <c r="L3" s="27" t="e">
        <f>SUM(L4:L7)</f>
        <v>#REF!</v>
      </c>
      <c r="M3" s="34" t="e">
        <f t="shared" ref="M3:M8" si="4">(K3-F3)/F3</f>
        <v>#REF!</v>
      </c>
      <c r="N3" s="35" t="e">
        <f t="shared" ref="N3:N24" si="5">L3/K3</f>
        <v>#REF!</v>
      </c>
      <c r="O3" s="36" t="e">
        <f t="shared" ref="O3:O8" si="6">N3-I3</f>
        <v>#REF!</v>
      </c>
    </row>
    <row r="4" spans="1:17" s="6" customFormat="1" outlineLevel="2" x14ac:dyDescent="0.2">
      <c r="A4" s="105"/>
      <c r="B4" s="24" t="s">
        <v>8</v>
      </c>
      <c r="C4" s="7" t="e">
        <f t="shared" ref="C4:D6" si="7">C9+C17+C22</f>
        <v>#REF!</v>
      </c>
      <c r="D4" s="8" t="e">
        <f t="shared" si="7"/>
        <v>#REF!</v>
      </c>
      <c r="E4" s="9" t="e">
        <f t="shared" si="0"/>
        <v>#REF!</v>
      </c>
      <c r="F4" s="70" t="e">
        <f t="shared" ref="F4:G6" si="8">F9+F17+F22</f>
        <v>#REF!</v>
      </c>
      <c r="G4" s="71" t="e">
        <f t="shared" si="8"/>
        <v>#REF!</v>
      </c>
      <c r="H4" s="13" t="e">
        <f t="shared" si="1"/>
        <v>#REF!</v>
      </c>
      <c r="I4" s="14" t="e">
        <f t="shared" si="2"/>
        <v>#REF!</v>
      </c>
      <c r="J4" s="15" t="e">
        <f t="shared" si="3"/>
        <v>#REF!</v>
      </c>
      <c r="K4" s="7" t="e">
        <f>K9+K17+K22+K14</f>
        <v>#REF!</v>
      </c>
      <c r="L4" s="7" t="e">
        <f>L9+L17+L22+L14</f>
        <v>#REF!</v>
      </c>
      <c r="M4" s="19" t="e">
        <f t="shared" si="4"/>
        <v>#REF!</v>
      </c>
      <c r="N4" s="4" t="e">
        <f t="shared" si="5"/>
        <v>#REF!</v>
      </c>
      <c r="O4" s="20" t="e">
        <f t="shared" si="6"/>
        <v>#REF!</v>
      </c>
    </row>
    <row r="5" spans="1:17" s="6" customFormat="1" outlineLevel="2" x14ac:dyDescent="0.2">
      <c r="A5" s="105"/>
      <c r="B5" s="24" t="s">
        <v>9</v>
      </c>
      <c r="C5" s="7" t="e">
        <f t="shared" si="7"/>
        <v>#REF!</v>
      </c>
      <c r="D5" s="8" t="e">
        <f t="shared" si="7"/>
        <v>#REF!</v>
      </c>
      <c r="E5" s="9" t="e">
        <f t="shared" si="0"/>
        <v>#REF!</v>
      </c>
      <c r="F5" s="70" t="e">
        <f t="shared" si="8"/>
        <v>#REF!</v>
      </c>
      <c r="G5" s="71" t="e">
        <f t="shared" si="8"/>
        <v>#REF!</v>
      </c>
      <c r="H5" s="13" t="e">
        <f t="shared" si="1"/>
        <v>#REF!</v>
      </c>
      <c r="I5" s="14" t="e">
        <f t="shared" si="2"/>
        <v>#REF!</v>
      </c>
      <c r="J5" s="15" t="e">
        <f t="shared" si="3"/>
        <v>#REF!</v>
      </c>
      <c r="K5" s="7" t="e">
        <f>K10+K18+K23+K15</f>
        <v>#REF!</v>
      </c>
      <c r="L5" s="7" t="e">
        <f>L10+L18+L23+L15</f>
        <v>#REF!</v>
      </c>
      <c r="M5" s="19" t="e">
        <f t="shared" si="4"/>
        <v>#REF!</v>
      </c>
      <c r="N5" s="4" t="e">
        <f t="shared" si="5"/>
        <v>#REF!</v>
      </c>
      <c r="O5" s="20" t="e">
        <f t="shared" si="6"/>
        <v>#REF!</v>
      </c>
    </row>
    <row r="6" spans="1:17" s="6" customFormat="1" outlineLevel="2" x14ac:dyDescent="0.2">
      <c r="A6" s="105"/>
      <c r="B6" s="24" t="s">
        <v>10</v>
      </c>
      <c r="C6" s="7" t="e">
        <f t="shared" si="7"/>
        <v>#REF!</v>
      </c>
      <c r="D6" s="8" t="e">
        <f t="shared" si="7"/>
        <v>#REF!</v>
      </c>
      <c r="E6" s="9" t="e">
        <f t="shared" si="0"/>
        <v>#REF!</v>
      </c>
      <c r="F6" s="70" t="e">
        <f t="shared" si="8"/>
        <v>#REF!</v>
      </c>
      <c r="G6" s="71" t="e">
        <f t="shared" si="8"/>
        <v>#REF!</v>
      </c>
      <c r="H6" s="13" t="e">
        <f t="shared" si="1"/>
        <v>#REF!</v>
      </c>
      <c r="I6" s="14" t="e">
        <f t="shared" si="2"/>
        <v>#REF!</v>
      </c>
      <c r="J6" s="15" t="e">
        <f t="shared" si="3"/>
        <v>#REF!</v>
      </c>
      <c r="K6" s="7" t="e">
        <f>K11+K19+K24</f>
        <v>#REF!</v>
      </c>
      <c r="L6" s="8" t="e">
        <f>L11+L19+L24</f>
        <v>#REF!</v>
      </c>
      <c r="M6" s="19" t="e">
        <f t="shared" si="4"/>
        <v>#REF!</v>
      </c>
      <c r="N6" s="4" t="e">
        <f t="shared" si="5"/>
        <v>#REF!</v>
      </c>
      <c r="O6" s="20" t="e">
        <f t="shared" si="6"/>
        <v>#REF!</v>
      </c>
    </row>
    <row r="7" spans="1:17" s="6" customFormat="1" ht="13.5" outlineLevel="2" thickBot="1" x14ac:dyDescent="0.25">
      <c r="A7" s="109"/>
      <c r="B7" s="38" t="s">
        <v>11</v>
      </c>
      <c r="C7" s="50" t="e">
        <f>C12+C20</f>
        <v>#REF!</v>
      </c>
      <c r="D7" s="51" t="e">
        <f>D12+D20</f>
        <v>#REF!</v>
      </c>
      <c r="E7" s="52" t="e">
        <f t="shared" si="0"/>
        <v>#REF!</v>
      </c>
      <c r="F7" s="72" t="e">
        <f>F12+F20</f>
        <v>#REF!</v>
      </c>
      <c r="G7" s="73" t="e">
        <f>G12+G20</f>
        <v>#REF!</v>
      </c>
      <c r="H7" s="53" t="e">
        <f t="shared" si="1"/>
        <v>#REF!</v>
      </c>
      <c r="I7" s="54" t="e">
        <f t="shared" si="2"/>
        <v>#REF!</v>
      </c>
      <c r="J7" s="55" t="e">
        <f t="shared" si="3"/>
        <v>#REF!</v>
      </c>
      <c r="K7" s="50" t="e">
        <f>K12+K20</f>
        <v>#REF!</v>
      </c>
      <c r="L7" s="51" t="e">
        <f>L12+L20</f>
        <v>#REF!</v>
      </c>
      <c r="M7" s="56" t="e">
        <f t="shared" si="4"/>
        <v>#REF!</v>
      </c>
      <c r="N7" s="57" t="e">
        <f t="shared" si="5"/>
        <v>#REF!</v>
      </c>
      <c r="O7" s="58" t="e">
        <f t="shared" si="6"/>
        <v>#REF!</v>
      </c>
    </row>
    <row r="8" spans="1:17" ht="15.75" outlineLevel="1" x14ac:dyDescent="0.25">
      <c r="A8" s="104" t="s">
        <v>5</v>
      </c>
      <c r="B8" s="25" t="s">
        <v>2</v>
      </c>
      <c r="C8" s="26" t="e">
        <f>SUM(C9:C12)</f>
        <v>#REF!</v>
      </c>
      <c r="D8" s="27" t="e">
        <f>SUM(D9:D12)</f>
        <v>#REF!</v>
      </c>
      <c r="E8" s="28" t="e">
        <f t="shared" si="0"/>
        <v>#REF!</v>
      </c>
      <c r="F8" s="29" t="e">
        <f>SUM(F9:F12)</f>
        <v>#REF!</v>
      </c>
      <c r="G8" s="30" t="e">
        <f>SUM(G9:G12)</f>
        <v>#REF!</v>
      </c>
      <c r="H8" s="31" t="e">
        <f t="shared" si="1"/>
        <v>#REF!</v>
      </c>
      <c r="I8" s="32" t="e">
        <f t="shared" si="2"/>
        <v>#REF!</v>
      </c>
      <c r="J8" s="33" t="e">
        <f t="shared" si="3"/>
        <v>#REF!</v>
      </c>
      <c r="K8" s="26" t="e">
        <f>SUM(K9:K12)</f>
        <v>#REF!</v>
      </c>
      <c r="L8" s="27" t="e">
        <f>SUM(L9:L12)</f>
        <v>#REF!</v>
      </c>
      <c r="M8" s="34" t="e">
        <f t="shared" si="4"/>
        <v>#REF!</v>
      </c>
      <c r="N8" s="35" t="e">
        <f t="shared" si="5"/>
        <v>#REF!</v>
      </c>
      <c r="O8" s="36" t="e">
        <f t="shared" si="6"/>
        <v>#REF!</v>
      </c>
    </row>
    <row r="9" spans="1:17" outlineLevel="2" x14ac:dyDescent="0.2">
      <c r="A9" s="105"/>
      <c r="B9" s="24" t="s">
        <v>8</v>
      </c>
      <c r="C9" s="7" t="e">
        <f>#REF!</f>
        <v>#REF!</v>
      </c>
      <c r="D9" s="7" t="e">
        <f>#REF!</f>
        <v>#REF!</v>
      </c>
      <c r="E9" s="9" t="e">
        <f t="shared" ref="E9:E24" si="9">D9/C9</f>
        <v>#REF!</v>
      </c>
      <c r="F9" s="70" t="e">
        <f>#REF!</f>
        <v>#REF!</v>
      </c>
      <c r="G9" s="71" t="e">
        <f>#REF!</f>
        <v>#REF!</v>
      </c>
      <c r="H9" s="13" t="e">
        <f t="shared" ref="H9:H24" si="10">(F9-C9)/C9</f>
        <v>#REF!</v>
      </c>
      <c r="I9" s="14" t="e">
        <f t="shared" si="2"/>
        <v>#REF!</v>
      </c>
      <c r="J9" s="15" t="e">
        <f t="shared" ref="J9:J24" si="11">I9-E9</f>
        <v>#REF!</v>
      </c>
      <c r="K9" s="7" t="e">
        <f>#REF!</f>
        <v>#REF!</v>
      </c>
      <c r="L9" s="8" t="e">
        <f>#REF!</f>
        <v>#REF!</v>
      </c>
      <c r="M9" s="19" t="e">
        <f t="shared" ref="M9:M24" si="12">(K9-F9)/F9</f>
        <v>#REF!</v>
      </c>
      <c r="N9" s="4" t="e">
        <f t="shared" si="5"/>
        <v>#REF!</v>
      </c>
      <c r="O9" s="20" t="e">
        <f t="shared" ref="O9:O24" si="13">N9-I9</f>
        <v>#REF!</v>
      </c>
      <c r="Q9" s="2"/>
    </row>
    <row r="10" spans="1:17" outlineLevel="2" x14ac:dyDescent="0.2">
      <c r="A10" s="105"/>
      <c r="B10" s="24" t="s">
        <v>9</v>
      </c>
      <c r="C10" s="7" t="e">
        <f>#REF!</f>
        <v>#REF!</v>
      </c>
      <c r="D10" s="7" t="e">
        <f>#REF!</f>
        <v>#REF!</v>
      </c>
      <c r="E10" s="9" t="e">
        <f t="shared" si="9"/>
        <v>#REF!</v>
      </c>
      <c r="F10" s="70" t="e">
        <f>#REF!</f>
        <v>#REF!</v>
      </c>
      <c r="G10" s="71" t="e">
        <f>#REF!</f>
        <v>#REF!</v>
      </c>
      <c r="H10" s="13" t="e">
        <f t="shared" si="10"/>
        <v>#REF!</v>
      </c>
      <c r="I10" s="14" t="e">
        <f t="shared" si="2"/>
        <v>#REF!</v>
      </c>
      <c r="J10" s="15" t="e">
        <f t="shared" si="11"/>
        <v>#REF!</v>
      </c>
      <c r="K10" s="7" t="e">
        <f>#REF!</f>
        <v>#REF!</v>
      </c>
      <c r="L10" s="8" t="e">
        <f>#REF!</f>
        <v>#REF!</v>
      </c>
      <c r="M10" s="19" t="e">
        <f t="shared" si="12"/>
        <v>#REF!</v>
      </c>
      <c r="N10" s="4" t="e">
        <f t="shared" si="5"/>
        <v>#REF!</v>
      </c>
      <c r="O10" s="20" t="e">
        <f t="shared" si="13"/>
        <v>#REF!</v>
      </c>
    </row>
    <row r="11" spans="1:17" outlineLevel="2" x14ac:dyDescent="0.2">
      <c r="A11" s="105"/>
      <c r="B11" s="24" t="s">
        <v>10</v>
      </c>
      <c r="C11" s="7" t="e">
        <f>#REF!</f>
        <v>#REF!</v>
      </c>
      <c r="D11" s="7" t="e">
        <f>#REF!</f>
        <v>#REF!</v>
      </c>
      <c r="E11" s="9" t="e">
        <f t="shared" si="9"/>
        <v>#REF!</v>
      </c>
      <c r="F11" s="70" t="e">
        <f>#REF!</f>
        <v>#REF!</v>
      </c>
      <c r="G11" s="71" t="e">
        <f>#REF!</f>
        <v>#REF!</v>
      </c>
      <c r="H11" s="13" t="e">
        <f t="shared" si="10"/>
        <v>#REF!</v>
      </c>
      <c r="I11" s="14" t="e">
        <f t="shared" si="2"/>
        <v>#REF!</v>
      </c>
      <c r="J11" s="15" t="e">
        <f t="shared" si="11"/>
        <v>#REF!</v>
      </c>
      <c r="K11" s="7" t="e">
        <f>#REF!</f>
        <v>#REF!</v>
      </c>
      <c r="L11" s="8" t="e">
        <f>#REF!</f>
        <v>#REF!</v>
      </c>
      <c r="M11" s="19" t="e">
        <f t="shared" si="12"/>
        <v>#REF!</v>
      </c>
      <c r="N11" s="4" t="e">
        <f t="shared" si="5"/>
        <v>#REF!</v>
      </c>
      <c r="O11" s="20" t="e">
        <f t="shared" si="13"/>
        <v>#REF!</v>
      </c>
    </row>
    <row r="12" spans="1:17" ht="13.5" outlineLevel="2" thickBot="1" x14ac:dyDescent="0.25">
      <c r="A12" s="109"/>
      <c r="B12" s="38" t="s">
        <v>11</v>
      </c>
      <c r="C12" s="50" t="e">
        <f>#REF!</f>
        <v>#REF!</v>
      </c>
      <c r="D12" s="50" t="e">
        <f>#REF!</f>
        <v>#REF!</v>
      </c>
      <c r="E12" s="52" t="e">
        <f t="shared" si="9"/>
        <v>#REF!</v>
      </c>
      <c r="F12" s="70" t="e">
        <f>#REF!</f>
        <v>#REF!</v>
      </c>
      <c r="G12" s="71" t="e">
        <f>#REF!</f>
        <v>#REF!</v>
      </c>
      <c r="H12" s="53" t="e">
        <f t="shared" si="10"/>
        <v>#REF!</v>
      </c>
      <c r="I12" s="54" t="e">
        <f t="shared" si="2"/>
        <v>#REF!</v>
      </c>
      <c r="J12" s="55" t="e">
        <f t="shared" si="11"/>
        <v>#REF!</v>
      </c>
      <c r="K12" s="50" t="e">
        <f>#REF!</f>
        <v>#REF!</v>
      </c>
      <c r="L12" s="51" t="e">
        <f>#REF!</f>
        <v>#REF!</v>
      </c>
      <c r="M12" s="56" t="e">
        <f t="shared" si="12"/>
        <v>#REF!</v>
      </c>
      <c r="N12" s="57" t="e">
        <f t="shared" si="5"/>
        <v>#REF!</v>
      </c>
      <c r="O12" s="58" t="e">
        <f t="shared" si="13"/>
        <v>#REF!</v>
      </c>
    </row>
    <row r="13" spans="1:17" s="62" customFormat="1" ht="16.5" outlineLevel="2" thickTop="1" x14ac:dyDescent="0.25">
      <c r="A13" s="114" t="s">
        <v>57</v>
      </c>
      <c r="B13" s="63" t="s">
        <v>2</v>
      </c>
      <c r="C13" s="64"/>
      <c r="D13" s="65"/>
      <c r="E13" s="66"/>
      <c r="F13" s="74"/>
      <c r="G13" s="75"/>
      <c r="H13" s="67"/>
      <c r="I13" s="68"/>
      <c r="J13" s="69"/>
      <c r="K13" s="26" t="e">
        <f>SUM(K14:K15)</f>
        <v>#REF!</v>
      </c>
      <c r="L13" s="26" t="e">
        <f>SUM(L14:L15)</f>
        <v>#REF!</v>
      </c>
      <c r="M13" s="34" t="e">
        <f>(K13-F13)/F13</f>
        <v>#REF!</v>
      </c>
      <c r="N13" s="35" t="e">
        <f>L13/K13</f>
        <v>#REF!</v>
      </c>
      <c r="O13" s="36" t="e">
        <f>N13-I13</f>
        <v>#REF!</v>
      </c>
    </row>
    <row r="14" spans="1:17" s="62" customFormat="1" outlineLevel="2" x14ac:dyDescent="0.2">
      <c r="A14" s="105"/>
      <c r="B14" s="24" t="s">
        <v>8</v>
      </c>
      <c r="C14" s="7"/>
      <c r="D14" s="8"/>
      <c r="E14" s="9"/>
      <c r="F14" s="70"/>
      <c r="G14" s="71"/>
      <c r="H14" s="13"/>
      <c r="I14" s="14"/>
      <c r="J14" s="15"/>
      <c r="K14" s="7" t="e">
        <f>#REF!</f>
        <v>#REF!</v>
      </c>
      <c r="L14" s="8" t="e">
        <f>#REF!</f>
        <v>#REF!</v>
      </c>
      <c r="M14" s="19" t="e">
        <f>(K14-F14)/F14</f>
        <v>#REF!</v>
      </c>
      <c r="N14" s="4" t="e">
        <f>L14/K14</f>
        <v>#REF!</v>
      </c>
      <c r="O14" s="20" t="e">
        <f>N14-I14</f>
        <v>#REF!</v>
      </c>
    </row>
    <row r="15" spans="1:17" s="62" customFormat="1" ht="13.5" outlineLevel="2" thickBot="1" x14ac:dyDescent="0.25">
      <c r="A15" s="109"/>
      <c r="B15" s="38" t="s">
        <v>9</v>
      </c>
      <c r="C15" s="50"/>
      <c r="D15" s="51"/>
      <c r="E15" s="52"/>
      <c r="F15" s="72"/>
      <c r="G15" s="73"/>
      <c r="H15" s="53"/>
      <c r="I15" s="54"/>
      <c r="J15" s="55"/>
      <c r="K15" s="7" t="e">
        <f>#REF!</f>
        <v>#REF!</v>
      </c>
      <c r="L15" s="8" t="e">
        <f>#REF!</f>
        <v>#REF!</v>
      </c>
      <c r="M15" s="19" t="e">
        <f>(K15-F15)/F15</f>
        <v>#REF!</v>
      </c>
      <c r="N15" s="4" t="e">
        <f>L15/K15</f>
        <v>#REF!</v>
      </c>
      <c r="O15" s="20" t="e">
        <f>N15-I15</f>
        <v>#REF!</v>
      </c>
    </row>
    <row r="16" spans="1:17" ht="16.5" outlineLevel="1" thickTop="1" x14ac:dyDescent="0.25">
      <c r="A16" s="104" t="s">
        <v>3</v>
      </c>
      <c r="B16" s="25" t="s">
        <v>2</v>
      </c>
      <c r="C16" s="26" t="e">
        <f>SUM(C17:C20)</f>
        <v>#REF!</v>
      </c>
      <c r="D16" s="27" t="e">
        <f>SUM(D17:D20)</f>
        <v>#REF!</v>
      </c>
      <c r="E16" s="28" t="e">
        <f t="shared" si="9"/>
        <v>#REF!</v>
      </c>
      <c r="F16" s="29" t="e">
        <f>SUM(F17:F20)</f>
        <v>#REF!</v>
      </c>
      <c r="G16" s="30" t="e">
        <f>SUM(G17:G20)</f>
        <v>#REF!</v>
      </c>
      <c r="H16" s="31" t="e">
        <f t="shared" si="10"/>
        <v>#REF!</v>
      </c>
      <c r="I16" s="32" t="e">
        <f t="shared" si="2"/>
        <v>#REF!</v>
      </c>
      <c r="J16" s="33" t="e">
        <f t="shared" si="11"/>
        <v>#REF!</v>
      </c>
      <c r="K16" s="26" t="e">
        <f>SUM(K17:K20)</f>
        <v>#REF!</v>
      </c>
      <c r="L16" s="27" t="e">
        <f>SUM(L17:L20)</f>
        <v>#REF!</v>
      </c>
      <c r="M16" s="34" t="e">
        <f t="shared" si="12"/>
        <v>#REF!</v>
      </c>
      <c r="N16" s="35" t="e">
        <f t="shared" si="5"/>
        <v>#REF!</v>
      </c>
      <c r="O16" s="36" t="e">
        <f t="shared" si="13"/>
        <v>#REF!</v>
      </c>
    </row>
    <row r="17" spans="1:15" outlineLevel="2" x14ac:dyDescent="0.2">
      <c r="A17" s="105"/>
      <c r="B17" s="24" t="s">
        <v>8</v>
      </c>
      <c r="C17" s="7" t="e">
        <f>#REF!</f>
        <v>#REF!</v>
      </c>
      <c r="D17" s="7" t="e">
        <f>#REF!</f>
        <v>#REF!</v>
      </c>
      <c r="E17" s="9" t="e">
        <f t="shared" si="9"/>
        <v>#REF!</v>
      </c>
      <c r="F17" s="70" t="e">
        <f>#REF!</f>
        <v>#REF!</v>
      </c>
      <c r="G17" s="71" t="e">
        <f>#REF!</f>
        <v>#REF!</v>
      </c>
      <c r="H17" s="13" t="e">
        <f t="shared" si="10"/>
        <v>#REF!</v>
      </c>
      <c r="I17" s="14" t="e">
        <f t="shared" si="2"/>
        <v>#REF!</v>
      </c>
      <c r="J17" s="15" t="e">
        <f t="shared" si="11"/>
        <v>#REF!</v>
      </c>
      <c r="K17" s="7" t="e">
        <f>#REF!</f>
        <v>#REF!</v>
      </c>
      <c r="L17" s="8" t="e">
        <f>#REF!</f>
        <v>#REF!</v>
      </c>
      <c r="M17" s="19" t="e">
        <f t="shared" si="12"/>
        <v>#REF!</v>
      </c>
      <c r="N17" s="4" t="e">
        <f t="shared" si="5"/>
        <v>#REF!</v>
      </c>
      <c r="O17" s="20" t="e">
        <f t="shared" si="13"/>
        <v>#REF!</v>
      </c>
    </row>
    <row r="18" spans="1:15" outlineLevel="2" x14ac:dyDescent="0.2">
      <c r="A18" s="105"/>
      <c r="B18" s="24" t="s">
        <v>9</v>
      </c>
      <c r="C18" s="7" t="e">
        <f>#REF!</f>
        <v>#REF!</v>
      </c>
      <c r="D18" s="7" t="e">
        <f>#REF!</f>
        <v>#REF!</v>
      </c>
      <c r="E18" s="9" t="e">
        <f t="shared" si="9"/>
        <v>#REF!</v>
      </c>
      <c r="F18" s="70" t="e">
        <f>#REF!</f>
        <v>#REF!</v>
      </c>
      <c r="G18" s="71" t="e">
        <f>#REF!</f>
        <v>#REF!</v>
      </c>
      <c r="H18" s="13" t="e">
        <f t="shared" si="10"/>
        <v>#REF!</v>
      </c>
      <c r="I18" s="14" t="e">
        <f t="shared" si="2"/>
        <v>#REF!</v>
      </c>
      <c r="J18" s="15" t="e">
        <f t="shared" si="11"/>
        <v>#REF!</v>
      </c>
      <c r="K18" s="7" t="e">
        <f>#REF!</f>
        <v>#REF!</v>
      </c>
      <c r="L18" s="8" t="e">
        <f>#REF!</f>
        <v>#REF!</v>
      </c>
      <c r="M18" s="19" t="e">
        <f t="shared" si="12"/>
        <v>#REF!</v>
      </c>
      <c r="N18" s="4" t="e">
        <f t="shared" si="5"/>
        <v>#REF!</v>
      </c>
      <c r="O18" s="20" t="e">
        <f t="shared" si="13"/>
        <v>#REF!</v>
      </c>
    </row>
    <row r="19" spans="1:15" outlineLevel="2" x14ac:dyDescent="0.2">
      <c r="A19" s="105"/>
      <c r="B19" s="24" t="s">
        <v>10</v>
      </c>
      <c r="C19" s="7" t="e">
        <f>#REF!</f>
        <v>#REF!</v>
      </c>
      <c r="D19" s="7" t="e">
        <f>#REF!</f>
        <v>#REF!</v>
      </c>
      <c r="E19" s="9" t="e">
        <f t="shared" si="9"/>
        <v>#REF!</v>
      </c>
      <c r="F19" s="70" t="e">
        <f>#REF!</f>
        <v>#REF!</v>
      </c>
      <c r="G19" s="71" t="e">
        <f>#REF!</f>
        <v>#REF!</v>
      </c>
      <c r="H19" s="13" t="e">
        <f t="shared" si="10"/>
        <v>#REF!</v>
      </c>
      <c r="I19" s="14" t="e">
        <f t="shared" si="2"/>
        <v>#REF!</v>
      </c>
      <c r="J19" s="15" t="e">
        <f t="shared" si="11"/>
        <v>#REF!</v>
      </c>
      <c r="K19" s="7" t="e">
        <f>#REF!</f>
        <v>#REF!</v>
      </c>
      <c r="L19" s="8" t="e">
        <f>#REF!</f>
        <v>#REF!</v>
      </c>
      <c r="M19" s="19" t="e">
        <f t="shared" si="12"/>
        <v>#REF!</v>
      </c>
      <c r="N19" s="4" t="e">
        <f t="shared" si="5"/>
        <v>#REF!</v>
      </c>
      <c r="O19" s="20" t="e">
        <f t="shared" si="13"/>
        <v>#REF!</v>
      </c>
    </row>
    <row r="20" spans="1:15" ht="13.5" outlineLevel="2" thickBot="1" x14ac:dyDescent="0.25">
      <c r="A20" s="109"/>
      <c r="B20" s="38" t="s">
        <v>11</v>
      </c>
      <c r="C20" s="7" t="e">
        <f>#REF!</f>
        <v>#REF!</v>
      </c>
      <c r="D20" s="7" t="e">
        <f>#REF!</f>
        <v>#REF!</v>
      </c>
      <c r="E20" s="52" t="e">
        <f t="shared" si="9"/>
        <v>#REF!</v>
      </c>
      <c r="F20" s="70" t="e">
        <f>#REF!</f>
        <v>#REF!</v>
      </c>
      <c r="G20" s="71" t="e">
        <f>#REF!</f>
        <v>#REF!</v>
      </c>
      <c r="H20" s="53" t="e">
        <f t="shared" si="10"/>
        <v>#REF!</v>
      </c>
      <c r="I20" s="54" t="e">
        <f t="shared" si="2"/>
        <v>#REF!</v>
      </c>
      <c r="J20" s="55" t="e">
        <f t="shared" si="11"/>
        <v>#REF!</v>
      </c>
      <c r="K20" s="50" t="e">
        <f>#REF!</f>
        <v>#REF!</v>
      </c>
      <c r="L20" s="51" t="e">
        <f>#REF!</f>
        <v>#REF!</v>
      </c>
      <c r="M20" s="56" t="e">
        <f t="shared" si="12"/>
        <v>#REF!</v>
      </c>
      <c r="N20" s="57" t="e">
        <f t="shared" si="5"/>
        <v>#REF!</v>
      </c>
      <c r="O20" s="58" t="e">
        <f t="shared" si="13"/>
        <v>#REF!</v>
      </c>
    </row>
    <row r="21" spans="1:15" ht="15.75" outlineLevel="1" x14ac:dyDescent="0.25">
      <c r="A21" s="104" t="s">
        <v>4</v>
      </c>
      <c r="B21" s="25" t="s">
        <v>2</v>
      </c>
      <c r="C21" s="26" t="e">
        <f>SUM(C22:C24)</f>
        <v>#REF!</v>
      </c>
      <c r="D21" s="27" t="e">
        <f>SUM(D22:D24)</f>
        <v>#REF!</v>
      </c>
      <c r="E21" s="28" t="e">
        <f t="shared" si="9"/>
        <v>#REF!</v>
      </c>
      <c r="F21" s="29" t="e">
        <f>SUM(F22:F24)</f>
        <v>#REF!</v>
      </c>
      <c r="G21" s="30" t="e">
        <f>SUM(G22:G24)</f>
        <v>#REF!</v>
      </c>
      <c r="H21" s="31" t="e">
        <f t="shared" si="10"/>
        <v>#REF!</v>
      </c>
      <c r="I21" s="32" t="e">
        <f t="shared" si="2"/>
        <v>#REF!</v>
      </c>
      <c r="J21" s="33" t="e">
        <f t="shared" si="11"/>
        <v>#REF!</v>
      </c>
      <c r="K21" s="26" t="e">
        <f>SUM(K22:K24)</f>
        <v>#REF!</v>
      </c>
      <c r="L21" s="27" t="e">
        <f>SUM(L22:L24)</f>
        <v>#REF!</v>
      </c>
      <c r="M21" s="34" t="e">
        <f t="shared" si="12"/>
        <v>#REF!</v>
      </c>
      <c r="N21" s="35" t="e">
        <f t="shared" si="5"/>
        <v>#REF!</v>
      </c>
      <c r="O21" s="36" t="e">
        <f t="shared" si="13"/>
        <v>#REF!</v>
      </c>
    </row>
    <row r="22" spans="1:15" outlineLevel="2" x14ac:dyDescent="0.2">
      <c r="A22" s="105"/>
      <c r="B22" s="24" t="s">
        <v>8</v>
      </c>
      <c r="C22" s="7" t="e">
        <f>#REF!</f>
        <v>#REF!</v>
      </c>
      <c r="D22" s="7" t="e">
        <f>#REF!</f>
        <v>#REF!</v>
      </c>
      <c r="E22" s="9" t="e">
        <f t="shared" si="9"/>
        <v>#REF!</v>
      </c>
      <c r="F22" s="70" t="e">
        <f>#REF!</f>
        <v>#REF!</v>
      </c>
      <c r="G22" s="71" t="e">
        <f>#REF!</f>
        <v>#REF!</v>
      </c>
      <c r="H22" s="13" t="e">
        <f t="shared" si="10"/>
        <v>#REF!</v>
      </c>
      <c r="I22" s="14" t="e">
        <f t="shared" si="2"/>
        <v>#REF!</v>
      </c>
      <c r="J22" s="15" t="e">
        <f t="shared" si="11"/>
        <v>#REF!</v>
      </c>
      <c r="K22" s="7" t="e">
        <f>#REF!</f>
        <v>#REF!</v>
      </c>
      <c r="L22" s="8" t="e">
        <f>#REF!</f>
        <v>#REF!</v>
      </c>
      <c r="M22" s="19" t="e">
        <f t="shared" si="12"/>
        <v>#REF!</v>
      </c>
      <c r="N22" s="4" t="e">
        <f t="shared" si="5"/>
        <v>#REF!</v>
      </c>
      <c r="O22" s="20" t="e">
        <f t="shared" si="13"/>
        <v>#REF!</v>
      </c>
    </row>
    <row r="23" spans="1:15" outlineLevel="2" x14ac:dyDescent="0.2">
      <c r="A23" s="105"/>
      <c r="B23" s="24" t="s">
        <v>9</v>
      </c>
      <c r="C23" s="7" t="e">
        <f>#REF!</f>
        <v>#REF!</v>
      </c>
      <c r="D23" s="7" t="e">
        <f>#REF!</f>
        <v>#REF!</v>
      </c>
      <c r="E23" s="9" t="e">
        <f t="shared" si="9"/>
        <v>#REF!</v>
      </c>
      <c r="F23" s="70" t="e">
        <f>#REF!</f>
        <v>#REF!</v>
      </c>
      <c r="G23" s="71" t="e">
        <f>#REF!</f>
        <v>#REF!</v>
      </c>
      <c r="H23" s="13" t="e">
        <f t="shared" si="10"/>
        <v>#REF!</v>
      </c>
      <c r="I23" s="14" t="e">
        <f t="shared" si="2"/>
        <v>#REF!</v>
      </c>
      <c r="J23" s="15" t="e">
        <f t="shared" si="11"/>
        <v>#REF!</v>
      </c>
      <c r="K23" s="7" t="e">
        <f>#REF!</f>
        <v>#REF!</v>
      </c>
      <c r="L23" s="8" t="e">
        <f>#REF!</f>
        <v>#REF!</v>
      </c>
      <c r="M23" s="19" t="e">
        <f t="shared" si="12"/>
        <v>#REF!</v>
      </c>
      <c r="N23" s="4" t="e">
        <f t="shared" si="5"/>
        <v>#REF!</v>
      </c>
      <c r="O23" s="20" t="e">
        <f t="shared" si="13"/>
        <v>#REF!</v>
      </c>
    </row>
    <row r="24" spans="1:15" ht="13.5" outlineLevel="2" thickBot="1" x14ac:dyDescent="0.25">
      <c r="A24" s="105"/>
      <c r="B24" s="24" t="s">
        <v>10</v>
      </c>
      <c r="C24" s="7" t="e">
        <f>#REF!</f>
        <v>#REF!</v>
      </c>
      <c r="D24" s="7" t="e">
        <f>#REF!</f>
        <v>#REF!</v>
      </c>
      <c r="E24" s="12" t="e">
        <f t="shared" si="9"/>
        <v>#REF!</v>
      </c>
      <c r="F24" s="70" t="e">
        <f>#REF!</f>
        <v>#REF!</v>
      </c>
      <c r="G24" s="71" t="e">
        <f>#REF!</f>
        <v>#REF!</v>
      </c>
      <c r="H24" s="16" t="e">
        <f t="shared" si="10"/>
        <v>#REF!</v>
      </c>
      <c r="I24" s="17" t="e">
        <f t="shared" si="2"/>
        <v>#REF!</v>
      </c>
      <c r="J24" s="18" t="e">
        <f t="shared" si="11"/>
        <v>#REF!</v>
      </c>
      <c r="K24" s="10" t="e">
        <f>#REF!</f>
        <v>#REF!</v>
      </c>
      <c r="L24" s="11" t="e">
        <f>#REF!</f>
        <v>#REF!</v>
      </c>
      <c r="M24" s="21" t="e">
        <f t="shared" si="12"/>
        <v>#REF!</v>
      </c>
      <c r="N24" s="22" t="e">
        <f t="shared" si="5"/>
        <v>#REF!</v>
      </c>
      <c r="O24" s="23" t="e">
        <f t="shared" si="13"/>
        <v>#REF!</v>
      </c>
    </row>
    <row r="25" spans="1:15" outlineLevel="2" x14ac:dyDescent="0.2"/>
    <row r="26" spans="1:15" outlineLevel="2" x14ac:dyDescent="0.2"/>
    <row r="27" spans="1:15" outlineLevel="2" collapsed="1" x14ac:dyDescent="0.2">
      <c r="I27" s="62"/>
      <c r="J27" s="62"/>
      <c r="N27" s="62"/>
    </row>
    <row r="28" spans="1:15" x14ac:dyDescent="0.2">
      <c r="I28" s="62"/>
      <c r="J28" s="62"/>
      <c r="N28" s="62"/>
    </row>
    <row r="29" spans="1:15" x14ac:dyDescent="0.2">
      <c r="I29" s="62"/>
      <c r="J29" s="62"/>
      <c r="N29" s="62"/>
    </row>
    <row r="30" spans="1:15" x14ac:dyDescent="0.2">
      <c r="E30" s="6"/>
      <c r="I30" s="62"/>
      <c r="J30" s="62"/>
      <c r="N30" s="62"/>
    </row>
    <row r="31" spans="1:15" x14ac:dyDescent="0.2">
      <c r="E31" s="6"/>
      <c r="I31" s="62"/>
      <c r="J31" s="62"/>
      <c r="N31" s="62"/>
    </row>
    <row r="32" spans="1:15" x14ac:dyDescent="0.2">
      <c r="E32" s="6"/>
      <c r="I32" s="62"/>
      <c r="J32" s="62"/>
      <c r="N32" s="62"/>
    </row>
    <row r="33" spans="9:14" x14ac:dyDescent="0.2">
      <c r="I33" s="62"/>
      <c r="J33" s="62"/>
      <c r="N33" s="62"/>
    </row>
    <row r="34" spans="9:14" x14ac:dyDescent="0.2">
      <c r="I34" s="62"/>
      <c r="J34" s="62"/>
      <c r="N34" s="62"/>
    </row>
    <row r="35" spans="9:14" x14ac:dyDescent="0.2">
      <c r="I35" s="62"/>
      <c r="J35" s="62"/>
      <c r="N35" s="62"/>
    </row>
    <row r="36" spans="9:14" x14ac:dyDescent="0.2">
      <c r="I36" s="62"/>
      <c r="J36" s="62"/>
      <c r="N36" s="62"/>
    </row>
    <row r="37" spans="9:14" x14ac:dyDescent="0.2">
      <c r="I37" s="62"/>
      <c r="J37" s="62"/>
      <c r="N37" s="62"/>
    </row>
  </sheetData>
  <mergeCells count="9">
    <mergeCell ref="A21:A24"/>
    <mergeCell ref="K1:O1"/>
    <mergeCell ref="A3:A7"/>
    <mergeCell ref="C1:E1"/>
    <mergeCell ref="F1:J1"/>
    <mergeCell ref="A8:A12"/>
    <mergeCell ref="A16:A20"/>
    <mergeCell ref="A13:A15"/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S39"/>
  <sheetViews>
    <sheetView view="pageBreakPreview" topLeftCell="A12" zoomScale="87" zoomScaleNormal="100" zoomScaleSheetLayoutView="87" workbookViewId="0">
      <selection activeCell="F31" sqref="F31:G31"/>
    </sheetView>
  </sheetViews>
  <sheetFormatPr defaultRowHeight="12.75" x14ac:dyDescent="0.2"/>
  <cols>
    <col min="1" max="1" width="3.42578125" style="76" customWidth="1"/>
    <col min="2" max="2" width="15.28515625" style="76" customWidth="1"/>
    <col min="3" max="3" width="8" style="76" customWidth="1"/>
    <col min="4" max="4" width="3.7109375" style="76" customWidth="1"/>
    <col min="5" max="5" width="9" style="76" customWidth="1"/>
    <col min="6" max="6" width="3" style="76" customWidth="1"/>
    <col min="7" max="7" width="17.140625" style="76" customWidth="1"/>
    <col min="8" max="11" width="20.140625" style="76" customWidth="1"/>
    <col min="12" max="12" width="14.5703125" style="76" customWidth="1"/>
    <col min="13" max="13" width="5.5703125" style="76" customWidth="1"/>
    <col min="14" max="14" width="20.140625" style="76" customWidth="1"/>
    <col min="15" max="15" width="10.140625" style="76" customWidth="1"/>
    <col min="16" max="16" width="2.5703125" style="76" customWidth="1"/>
    <col min="17" max="17" width="8.42578125" style="76" customWidth="1"/>
    <col min="18" max="18" width="2" style="76" customWidth="1"/>
    <col min="19" max="19" width="1.28515625" style="76" customWidth="1"/>
    <col min="20" max="256" width="9.140625" style="76"/>
    <col min="257" max="257" width="3.42578125" style="76" customWidth="1"/>
    <col min="258" max="258" width="15.28515625" style="76" customWidth="1"/>
    <col min="259" max="259" width="8" style="76" customWidth="1"/>
    <col min="260" max="260" width="3.7109375" style="76" customWidth="1"/>
    <col min="261" max="261" width="9" style="76" customWidth="1"/>
    <col min="262" max="262" width="3" style="76" customWidth="1"/>
    <col min="263" max="263" width="17.140625" style="76" customWidth="1"/>
    <col min="264" max="267" width="20.140625" style="76" customWidth="1"/>
    <col min="268" max="268" width="14.5703125" style="76" customWidth="1"/>
    <col min="269" max="269" width="5.5703125" style="76" customWidth="1"/>
    <col min="270" max="270" width="20.140625" style="76" customWidth="1"/>
    <col min="271" max="271" width="10.140625" style="76" customWidth="1"/>
    <col min="272" max="272" width="2.5703125" style="76" customWidth="1"/>
    <col min="273" max="273" width="8.42578125" style="76" customWidth="1"/>
    <col min="274" max="274" width="2" style="76" customWidth="1"/>
    <col min="275" max="275" width="1.28515625" style="76" customWidth="1"/>
    <col min="276" max="512" width="9.140625" style="76"/>
    <col min="513" max="513" width="3.42578125" style="76" customWidth="1"/>
    <col min="514" max="514" width="15.28515625" style="76" customWidth="1"/>
    <col min="515" max="515" width="8" style="76" customWidth="1"/>
    <col min="516" max="516" width="3.7109375" style="76" customWidth="1"/>
    <col min="517" max="517" width="9" style="76" customWidth="1"/>
    <col min="518" max="518" width="3" style="76" customWidth="1"/>
    <col min="519" max="519" width="17.140625" style="76" customWidth="1"/>
    <col min="520" max="523" width="20.140625" style="76" customWidth="1"/>
    <col min="524" max="524" width="14.5703125" style="76" customWidth="1"/>
    <col min="525" max="525" width="5.5703125" style="76" customWidth="1"/>
    <col min="526" max="526" width="20.140625" style="76" customWidth="1"/>
    <col min="527" max="527" width="10.140625" style="76" customWidth="1"/>
    <col min="528" max="528" width="2.5703125" style="76" customWidth="1"/>
    <col min="529" max="529" width="8.42578125" style="76" customWidth="1"/>
    <col min="530" max="530" width="2" style="76" customWidth="1"/>
    <col min="531" max="531" width="1.28515625" style="76" customWidth="1"/>
    <col min="532" max="768" width="9.140625" style="76"/>
    <col min="769" max="769" width="3.42578125" style="76" customWidth="1"/>
    <col min="770" max="770" width="15.28515625" style="76" customWidth="1"/>
    <col min="771" max="771" width="8" style="76" customWidth="1"/>
    <col min="772" max="772" width="3.7109375" style="76" customWidth="1"/>
    <col min="773" max="773" width="9" style="76" customWidth="1"/>
    <col min="774" max="774" width="3" style="76" customWidth="1"/>
    <col min="775" max="775" width="17.140625" style="76" customWidth="1"/>
    <col min="776" max="779" width="20.140625" style="76" customWidth="1"/>
    <col min="780" max="780" width="14.5703125" style="76" customWidth="1"/>
    <col min="781" max="781" width="5.5703125" style="76" customWidth="1"/>
    <col min="782" max="782" width="20.140625" style="76" customWidth="1"/>
    <col min="783" max="783" width="10.140625" style="76" customWidth="1"/>
    <col min="784" max="784" width="2.5703125" style="76" customWidth="1"/>
    <col min="785" max="785" width="8.42578125" style="76" customWidth="1"/>
    <col min="786" max="786" width="2" style="76" customWidth="1"/>
    <col min="787" max="787" width="1.28515625" style="76" customWidth="1"/>
    <col min="788" max="1024" width="9.140625" style="76"/>
    <col min="1025" max="1025" width="3.42578125" style="76" customWidth="1"/>
    <col min="1026" max="1026" width="15.28515625" style="76" customWidth="1"/>
    <col min="1027" max="1027" width="8" style="76" customWidth="1"/>
    <col min="1028" max="1028" width="3.7109375" style="76" customWidth="1"/>
    <col min="1029" max="1029" width="9" style="76" customWidth="1"/>
    <col min="1030" max="1030" width="3" style="76" customWidth="1"/>
    <col min="1031" max="1031" width="17.140625" style="76" customWidth="1"/>
    <col min="1032" max="1035" width="20.140625" style="76" customWidth="1"/>
    <col min="1036" max="1036" width="14.5703125" style="76" customWidth="1"/>
    <col min="1037" max="1037" width="5.5703125" style="76" customWidth="1"/>
    <col min="1038" max="1038" width="20.140625" style="76" customWidth="1"/>
    <col min="1039" max="1039" width="10.140625" style="76" customWidth="1"/>
    <col min="1040" max="1040" width="2.5703125" style="76" customWidth="1"/>
    <col min="1041" max="1041" width="8.42578125" style="76" customWidth="1"/>
    <col min="1042" max="1042" width="2" style="76" customWidth="1"/>
    <col min="1043" max="1043" width="1.28515625" style="76" customWidth="1"/>
    <col min="1044" max="1280" width="9.140625" style="76"/>
    <col min="1281" max="1281" width="3.42578125" style="76" customWidth="1"/>
    <col min="1282" max="1282" width="15.28515625" style="76" customWidth="1"/>
    <col min="1283" max="1283" width="8" style="76" customWidth="1"/>
    <col min="1284" max="1284" width="3.7109375" style="76" customWidth="1"/>
    <col min="1285" max="1285" width="9" style="76" customWidth="1"/>
    <col min="1286" max="1286" width="3" style="76" customWidth="1"/>
    <col min="1287" max="1287" width="17.140625" style="76" customWidth="1"/>
    <col min="1288" max="1291" width="20.140625" style="76" customWidth="1"/>
    <col min="1292" max="1292" width="14.5703125" style="76" customWidth="1"/>
    <col min="1293" max="1293" width="5.5703125" style="76" customWidth="1"/>
    <col min="1294" max="1294" width="20.140625" style="76" customWidth="1"/>
    <col min="1295" max="1295" width="10.140625" style="76" customWidth="1"/>
    <col min="1296" max="1296" width="2.5703125" style="76" customWidth="1"/>
    <col min="1297" max="1297" width="8.42578125" style="76" customWidth="1"/>
    <col min="1298" max="1298" width="2" style="76" customWidth="1"/>
    <col min="1299" max="1299" width="1.28515625" style="76" customWidth="1"/>
    <col min="1300" max="1536" width="9.140625" style="76"/>
    <col min="1537" max="1537" width="3.42578125" style="76" customWidth="1"/>
    <col min="1538" max="1538" width="15.28515625" style="76" customWidth="1"/>
    <col min="1539" max="1539" width="8" style="76" customWidth="1"/>
    <col min="1540" max="1540" width="3.7109375" style="76" customWidth="1"/>
    <col min="1541" max="1541" width="9" style="76" customWidth="1"/>
    <col min="1542" max="1542" width="3" style="76" customWidth="1"/>
    <col min="1543" max="1543" width="17.140625" style="76" customWidth="1"/>
    <col min="1544" max="1547" width="20.140625" style="76" customWidth="1"/>
    <col min="1548" max="1548" width="14.5703125" style="76" customWidth="1"/>
    <col min="1549" max="1549" width="5.5703125" style="76" customWidth="1"/>
    <col min="1550" max="1550" width="20.140625" style="76" customWidth="1"/>
    <col min="1551" max="1551" width="10.140625" style="76" customWidth="1"/>
    <col min="1552" max="1552" width="2.5703125" style="76" customWidth="1"/>
    <col min="1553" max="1553" width="8.42578125" style="76" customWidth="1"/>
    <col min="1554" max="1554" width="2" style="76" customWidth="1"/>
    <col min="1555" max="1555" width="1.28515625" style="76" customWidth="1"/>
    <col min="1556" max="1792" width="9.140625" style="76"/>
    <col min="1793" max="1793" width="3.42578125" style="76" customWidth="1"/>
    <col min="1794" max="1794" width="15.28515625" style="76" customWidth="1"/>
    <col min="1795" max="1795" width="8" style="76" customWidth="1"/>
    <col min="1796" max="1796" width="3.7109375" style="76" customWidth="1"/>
    <col min="1797" max="1797" width="9" style="76" customWidth="1"/>
    <col min="1798" max="1798" width="3" style="76" customWidth="1"/>
    <col min="1799" max="1799" width="17.140625" style="76" customWidth="1"/>
    <col min="1800" max="1803" width="20.140625" style="76" customWidth="1"/>
    <col min="1804" max="1804" width="14.5703125" style="76" customWidth="1"/>
    <col min="1805" max="1805" width="5.5703125" style="76" customWidth="1"/>
    <col min="1806" max="1806" width="20.140625" style="76" customWidth="1"/>
    <col min="1807" max="1807" width="10.140625" style="76" customWidth="1"/>
    <col min="1808" max="1808" width="2.5703125" style="76" customWidth="1"/>
    <col min="1809" max="1809" width="8.42578125" style="76" customWidth="1"/>
    <col min="1810" max="1810" width="2" style="76" customWidth="1"/>
    <col min="1811" max="1811" width="1.28515625" style="76" customWidth="1"/>
    <col min="1812" max="2048" width="9.140625" style="76"/>
    <col min="2049" max="2049" width="3.42578125" style="76" customWidth="1"/>
    <col min="2050" max="2050" width="15.28515625" style="76" customWidth="1"/>
    <col min="2051" max="2051" width="8" style="76" customWidth="1"/>
    <col min="2052" max="2052" width="3.7109375" style="76" customWidth="1"/>
    <col min="2053" max="2053" width="9" style="76" customWidth="1"/>
    <col min="2054" max="2054" width="3" style="76" customWidth="1"/>
    <col min="2055" max="2055" width="17.140625" style="76" customWidth="1"/>
    <col min="2056" max="2059" width="20.140625" style="76" customWidth="1"/>
    <col min="2060" max="2060" width="14.5703125" style="76" customWidth="1"/>
    <col min="2061" max="2061" width="5.5703125" style="76" customWidth="1"/>
    <col min="2062" max="2062" width="20.140625" style="76" customWidth="1"/>
    <col min="2063" max="2063" width="10.140625" style="76" customWidth="1"/>
    <col min="2064" max="2064" width="2.5703125" style="76" customWidth="1"/>
    <col min="2065" max="2065" width="8.42578125" style="76" customWidth="1"/>
    <col min="2066" max="2066" width="2" style="76" customWidth="1"/>
    <col min="2067" max="2067" width="1.28515625" style="76" customWidth="1"/>
    <col min="2068" max="2304" width="9.140625" style="76"/>
    <col min="2305" max="2305" width="3.42578125" style="76" customWidth="1"/>
    <col min="2306" max="2306" width="15.28515625" style="76" customWidth="1"/>
    <col min="2307" max="2307" width="8" style="76" customWidth="1"/>
    <col min="2308" max="2308" width="3.7109375" style="76" customWidth="1"/>
    <col min="2309" max="2309" width="9" style="76" customWidth="1"/>
    <col min="2310" max="2310" width="3" style="76" customWidth="1"/>
    <col min="2311" max="2311" width="17.140625" style="76" customWidth="1"/>
    <col min="2312" max="2315" width="20.140625" style="76" customWidth="1"/>
    <col min="2316" max="2316" width="14.5703125" style="76" customWidth="1"/>
    <col min="2317" max="2317" width="5.5703125" style="76" customWidth="1"/>
    <col min="2318" max="2318" width="20.140625" style="76" customWidth="1"/>
    <col min="2319" max="2319" width="10.140625" style="76" customWidth="1"/>
    <col min="2320" max="2320" width="2.5703125" style="76" customWidth="1"/>
    <col min="2321" max="2321" width="8.42578125" style="76" customWidth="1"/>
    <col min="2322" max="2322" width="2" style="76" customWidth="1"/>
    <col min="2323" max="2323" width="1.28515625" style="76" customWidth="1"/>
    <col min="2324" max="2560" width="9.140625" style="76"/>
    <col min="2561" max="2561" width="3.42578125" style="76" customWidth="1"/>
    <col min="2562" max="2562" width="15.28515625" style="76" customWidth="1"/>
    <col min="2563" max="2563" width="8" style="76" customWidth="1"/>
    <col min="2564" max="2564" width="3.7109375" style="76" customWidth="1"/>
    <col min="2565" max="2565" width="9" style="76" customWidth="1"/>
    <col min="2566" max="2566" width="3" style="76" customWidth="1"/>
    <col min="2567" max="2567" width="17.140625" style="76" customWidth="1"/>
    <col min="2568" max="2571" width="20.140625" style="76" customWidth="1"/>
    <col min="2572" max="2572" width="14.5703125" style="76" customWidth="1"/>
    <col min="2573" max="2573" width="5.5703125" style="76" customWidth="1"/>
    <col min="2574" max="2574" width="20.140625" style="76" customWidth="1"/>
    <col min="2575" max="2575" width="10.140625" style="76" customWidth="1"/>
    <col min="2576" max="2576" width="2.5703125" style="76" customWidth="1"/>
    <col min="2577" max="2577" width="8.42578125" style="76" customWidth="1"/>
    <col min="2578" max="2578" width="2" style="76" customWidth="1"/>
    <col min="2579" max="2579" width="1.28515625" style="76" customWidth="1"/>
    <col min="2580" max="2816" width="9.140625" style="76"/>
    <col min="2817" max="2817" width="3.42578125" style="76" customWidth="1"/>
    <col min="2818" max="2818" width="15.28515625" style="76" customWidth="1"/>
    <col min="2819" max="2819" width="8" style="76" customWidth="1"/>
    <col min="2820" max="2820" width="3.7109375" style="76" customWidth="1"/>
    <col min="2821" max="2821" width="9" style="76" customWidth="1"/>
    <col min="2822" max="2822" width="3" style="76" customWidth="1"/>
    <col min="2823" max="2823" width="17.140625" style="76" customWidth="1"/>
    <col min="2824" max="2827" width="20.140625" style="76" customWidth="1"/>
    <col min="2828" max="2828" width="14.5703125" style="76" customWidth="1"/>
    <col min="2829" max="2829" width="5.5703125" style="76" customWidth="1"/>
    <col min="2830" max="2830" width="20.140625" style="76" customWidth="1"/>
    <col min="2831" max="2831" width="10.140625" style="76" customWidth="1"/>
    <col min="2832" max="2832" width="2.5703125" style="76" customWidth="1"/>
    <col min="2833" max="2833" width="8.42578125" style="76" customWidth="1"/>
    <col min="2834" max="2834" width="2" style="76" customWidth="1"/>
    <col min="2835" max="2835" width="1.28515625" style="76" customWidth="1"/>
    <col min="2836" max="3072" width="9.140625" style="76"/>
    <col min="3073" max="3073" width="3.42578125" style="76" customWidth="1"/>
    <col min="3074" max="3074" width="15.28515625" style="76" customWidth="1"/>
    <col min="3075" max="3075" width="8" style="76" customWidth="1"/>
    <col min="3076" max="3076" width="3.7109375" style="76" customWidth="1"/>
    <col min="3077" max="3077" width="9" style="76" customWidth="1"/>
    <col min="3078" max="3078" width="3" style="76" customWidth="1"/>
    <col min="3079" max="3079" width="17.140625" style="76" customWidth="1"/>
    <col min="3080" max="3083" width="20.140625" style="76" customWidth="1"/>
    <col min="3084" max="3084" width="14.5703125" style="76" customWidth="1"/>
    <col min="3085" max="3085" width="5.5703125" style="76" customWidth="1"/>
    <col min="3086" max="3086" width="20.140625" style="76" customWidth="1"/>
    <col min="3087" max="3087" width="10.140625" style="76" customWidth="1"/>
    <col min="3088" max="3088" width="2.5703125" style="76" customWidth="1"/>
    <col min="3089" max="3089" width="8.42578125" style="76" customWidth="1"/>
    <col min="3090" max="3090" width="2" style="76" customWidth="1"/>
    <col min="3091" max="3091" width="1.28515625" style="76" customWidth="1"/>
    <col min="3092" max="3328" width="9.140625" style="76"/>
    <col min="3329" max="3329" width="3.42578125" style="76" customWidth="1"/>
    <col min="3330" max="3330" width="15.28515625" style="76" customWidth="1"/>
    <col min="3331" max="3331" width="8" style="76" customWidth="1"/>
    <col min="3332" max="3332" width="3.7109375" style="76" customWidth="1"/>
    <col min="3333" max="3333" width="9" style="76" customWidth="1"/>
    <col min="3334" max="3334" width="3" style="76" customWidth="1"/>
    <col min="3335" max="3335" width="17.140625" style="76" customWidth="1"/>
    <col min="3336" max="3339" width="20.140625" style="76" customWidth="1"/>
    <col min="3340" max="3340" width="14.5703125" style="76" customWidth="1"/>
    <col min="3341" max="3341" width="5.5703125" style="76" customWidth="1"/>
    <col min="3342" max="3342" width="20.140625" style="76" customWidth="1"/>
    <col min="3343" max="3343" width="10.140625" style="76" customWidth="1"/>
    <col min="3344" max="3344" width="2.5703125" style="76" customWidth="1"/>
    <col min="3345" max="3345" width="8.42578125" style="76" customWidth="1"/>
    <col min="3346" max="3346" width="2" style="76" customWidth="1"/>
    <col min="3347" max="3347" width="1.28515625" style="76" customWidth="1"/>
    <col min="3348" max="3584" width="9.140625" style="76"/>
    <col min="3585" max="3585" width="3.42578125" style="76" customWidth="1"/>
    <col min="3586" max="3586" width="15.28515625" style="76" customWidth="1"/>
    <col min="3587" max="3587" width="8" style="76" customWidth="1"/>
    <col min="3588" max="3588" width="3.7109375" style="76" customWidth="1"/>
    <col min="3589" max="3589" width="9" style="76" customWidth="1"/>
    <col min="3590" max="3590" width="3" style="76" customWidth="1"/>
    <col min="3591" max="3591" width="17.140625" style="76" customWidth="1"/>
    <col min="3592" max="3595" width="20.140625" style="76" customWidth="1"/>
    <col min="3596" max="3596" width="14.5703125" style="76" customWidth="1"/>
    <col min="3597" max="3597" width="5.5703125" style="76" customWidth="1"/>
    <col min="3598" max="3598" width="20.140625" style="76" customWidth="1"/>
    <col min="3599" max="3599" width="10.140625" style="76" customWidth="1"/>
    <col min="3600" max="3600" width="2.5703125" style="76" customWidth="1"/>
    <col min="3601" max="3601" width="8.42578125" style="76" customWidth="1"/>
    <col min="3602" max="3602" width="2" style="76" customWidth="1"/>
    <col min="3603" max="3603" width="1.28515625" style="76" customWidth="1"/>
    <col min="3604" max="3840" width="9.140625" style="76"/>
    <col min="3841" max="3841" width="3.42578125" style="76" customWidth="1"/>
    <col min="3842" max="3842" width="15.28515625" style="76" customWidth="1"/>
    <col min="3843" max="3843" width="8" style="76" customWidth="1"/>
    <col min="3844" max="3844" width="3.7109375" style="76" customWidth="1"/>
    <col min="3845" max="3845" width="9" style="76" customWidth="1"/>
    <col min="3846" max="3846" width="3" style="76" customWidth="1"/>
    <col min="3847" max="3847" width="17.140625" style="76" customWidth="1"/>
    <col min="3848" max="3851" width="20.140625" style="76" customWidth="1"/>
    <col min="3852" max="3852" width="14.5703125" style="76" customWidth="1"/>
    <col min="3853" max="3853" width="5.5703125" style="76" customWidth="1"/>
    <col min="3854" max="3854" width="20.140625" style="76" customWidth="1"/>
    <col min="3855" max="3855" width="10.140625" style="76" customWidth="1"/>
    <col min="3856" max="3856" width="2.5703125" style="76" customWidth="1"/>
    <col min="3857" max="3857" width="8.42578125" style="76" customWidth="1"/>
    <col min="3858" max="3858" width="2" style="76" customWidth="1"/>
    <col min="3859" max="3859" width="1.28515625" style="76" customWidth="1"/>
    <col min="3860" max="4096" width="9.140625" style="76"/>
    <col min="4097" max="4097" width="3.42578125" style="76" customWidth="1"/>
    <col min="4098" max="4098" width="15.28515625" style="76" customWidth="1"/>
    <col min="4099" max="4099" width="8" style="76" customWidth="1"/>
    <col min="4100" max="4100" width="3.7109375" style="76" customWidth="1"/>
    <col min="4101" max="4101" width="9" style="76" customWidth="1"/>
    <col min="4102" max="4102" width="3" style="76" customWidth="1"/>
    <col min="4103" max="4103" width="17.140625" style="76" customWidth="1"/>
    <col min="4104" max="4107" width="20.140625" style="76" customWidth="1"/>
    <col min="4108" max="4108" width="14.5703125" style="76" customWidth="1"/>
    <col min="4109" max="4109" width="5.5703125" style="76" customWidth="1"/>
    <col min="4110" max="4110" width="20.140625" style="76" customWidth="1"/>
    <col min="4111" max="4111" width="10.140625" style="76" customWidth="1"/>
    <col min="4112" max="4112" width="2.5703125" style="76" customWidth="1"/>
    <col min="4113" max="4113" width="8.42578125" style="76" customWidth="1"/>
    <col min="4114" max="4114" width="2" style="76" customWidth="1"/>
    <col min="4115" max="4115" width="1.28515625" style="76" customWidth="1"/>
    <col min="4116" max="4352" width="9.140625" style="76"/>
    <col min="4353" max="4353" width="3.42578125" style="76" customWidth="1"/>
    <col min="4354" max="4354" width="15.28515625" style="76" customWidth="1"/>
    <col min="4355" max="4355" width="8" style="76" customWidth="1"/>
    <col min="4356" max="4356" width="3.7109375" style="76" customWidth="1"/>
    <col min="4357" max="4357" width="9" style="76" customWidth="1"/>
    <col min="4358" max="4358" width="3" style="76" customWidth="1"/>
    <col min="4359" max="4359" width="17.140625" style="76" customWidth="1"/>
    <col min="4360" max="4363" width="20.140625" style="76" customWidth="1"/>
    <col min="4364" max="4364" width="14.5703125" style="76" customWidth="1"/>
    <col min="4365" max="4365" width="5.5703125" style="76" customWidth="1"/>
    <col min="4366" max="4366" width="20.140625" style="76" customWidth="1"/>
    <col min="4367" max="4367" width="10.140625" style="76" customWidth="1"/>
    <col min="4368" max="4368" width="2.5703125" style="76" customWidth="1"/>
    <col min="4369" max="4369" width="8.42578125" style="76" customWidth="1"/>
    <col min="4370" max="4370" width="2" style="76" customWidth="1"/>
    <col min="4371" max="4371" width="1.28515625" style="76" customWidth="1"/>
    <col min="4372" max="4608" width="9.140625" style="76"/>
    <col min="4609" max="4609" width="3.42578125" style="76" customWidth="1"/>
    <col min="4610" max="4610" width="15.28515625" style="76" customWidth="1"/>
    <col min="4611" max="4611" width="8" style="76" customWidth="1"/>
    <col min="4612" max="4612" width="3.7109375" style="76" customWidth="1"/>
    <col min="4613" max="4613" width="9" style="76" customWidth="1"/>
    <col min="4614" max="4614" width="3" style="76" customWidth="1"/>
    <col min="4615" max="4615" width="17.140625" style="76" customWidth="1"/>
    <col min="4616" max="4619" width="20.140625" style="76" customWidth="1"/>
    <col min="4620" max="4620" width="14.5703125" style="76" customWidth="1"/>
    <col min="4621" max="4621" width="5.5703125" style="76" customWidth="1"/>
    <col min="4622" max="4622" width="20.140625" style="76" customWidth="1"/>
    <col min="4623" max="4623" width="10.140625" style="76" customWidth="1"/>
    <col min="4624" max="4624" width="2.5703125" style="76" customWidth="1"/>
    <col min="4625" max="4625" width="8.42578125" style="76" customWidth="1"/>
    <col min="4626" max="4626" width="2" style="76" customWidth="1"/>
    <col min="4627" max="4627" width="1.28515625" style="76" customWidth="1"/>
    <col min="4628" max="4864" width="9.140625" style="76"/>
    <col min="4865" max="4865" width="3.42578125" style="76" customWidth="1"/>
    <col min="4866" max="4866" width="15.28515625" style="76" customWidth="1"/>
    <col min="4867" max="4867" width="8" style="76" customWidth="1"/>
    <col min="4868" max="4868" width="3.7109375" style="76" customWidth="1"/>
    <col min="4869" max="4869" width="9" style="76" customWidth="1"/>
    <col min="4870" max="4870" width="3" style="76" customWidth="1"/>
    <col min="4871" max="4871" width="17.140625" style="76" customWidth="1"/>
    <col min="4872" max="4875" width="20.140625" style="76" customWidth="1"/>
    <col min="4876" max="4876" width="14.5703125" style="76" customWidth="1"/>
    <col min="4877" max="4877" width="5.5703125" style="76" customWidth="1"/>
    <col min="4878" max="4878" width="20.140625" style="76" customWidth="1"/>
    <col min="4879" max="4879" width="10.140625" style="76" customWidth="1"/>
    <col min="4880" max="4880" width="2.5703125" style="76" customWidth="1"/>
    <col min="4881" max="4881" width="8.42578125" style="76" customWidth="1"/>
    <col min="4882" max="4882" width="2" style="76" customWidth="1"/>
    <col min="4883" max="4883" width="1.28515625" style="76" customWidth="1"/>
    <col min="4884" max="5120" width="9.140625" style="76"/>
    <col min="5121" max="5121" width="3.42578125" style="76" customWidth="1"/>
    <col min="5122" max="5122" width="15.28515625" style="76" customWidth="1"/>
    <col min="5123" max="5123" width="8" style="76" customWidth="1"/>
    <col min="5124" max="5124" width="3.7109375" style="76" customWidth="1"/>
    <col min="5125" max="5125" width="9" style="76" customWidth="1"/>
    <col min="5126" max="5126" width="3" style="76" customWidth="1"/>
    <col min="5127" max="5127" width="17.140625" style="76" customWidth="1"/>
    <col min="5128" max="5131" width="20.140625" style="76" customWidth="1"/>
    <col min="5132" max="5132" width="14.5703125" style="76" customWidth="1"/>
    <col min="5133" max="5133" width="5.5703125" style="76" customWidth="1"/>
    <col min="5134" max="5134" width="20.140625" style="76" customWidth="1"/>
    <col min="5135" max="5135" width="10.140625" style="76" customWidth="1"/>
    <col min="5136" max="5136" width="2.5703125" style="76" customWidth="1"/>
    <col min="5137" max="5137" width="8.42578125" style="76" customWidth="1"/>
    <col min="5138" max="5138" width="2" style="76" customWidth="1"/>
    <col min="5139" max="5139" width="1.28515625" style="76" customWidth="1"/>
    <col min="5140" max="5376" width="9.140625" style="76"/>
    <col min="5377" max="5377" width="3.42578125" style="76" customWidth="1"/>
    <col min="5378" max="5378" width="15.28515625" style="76" customWidth="1"/>
    <col min="5379" max="5379" width="8" style="76" customWidth="1"/>
    <col min="5380" max="5380" width="3.7109375" style="76" customWidth="1"/>
    <col min="5381" max="5381" width="9" style="76" customWidth="1"/>
    <col min="5382" max="5382" width="3" style="76" customWidth="1"/>
    <col min="5383" max="5383" width="17.140625" style="76" customWidth="1"/>
    <col min="5384" max="5387" width="20.140625" style="76" customWidth="1"/>
    <col min="5388" max="5388" width="14.5703125" style="76" customWidth="1"/>
    <col min="5389" max="5389" width="5.5703125" style="76" customWidth="1"/>
    <col min="5390" max="5390" width="20.140625" style="76" customWidth="1"/>
    <col min="5391" max="5391" width="10.140625" style="76" customWidth="1"/>
    <col min="5392" max="5392" width="2.5703125" style="76" customWidth="1"/>
    <col min="5393" max="5393" width="8.42578125" style="76" customWidth="1"/>
    <col min="5394" max="5394" width="2" style="76" customWidth="1"/>
    <col min="5395" max="5395" width="1.28515625" style="76" customWidth="1"/>
    <col min="5396" max="5632" width="9.140625" style="76"/>
    <col min="5633" max="5633" width="3.42578125" style="76" customWidth="1"/>
    <col min="5634" max="5634" width="15.28515625" style="76" customWidth="1"/>
    <col min="5635" max="5635" width="8" style="76" customWidth="1"/>
    <col min="5636" max="5636" width="3.7109375" style="76" customWidth="1"/>
    <col min="5637" max="5637" width="9" style="76" customWidth="1"/>
    <col min="5638" max="5638" width="3" style="76" customWidth="1"/>
    <col min="5639" max="5639" width="17.140625" style="76" customWidth="1"/>
    <col min="5640" max="5643" width="20.140625" style="76" customWidth="1"/>
    <col min="5644" max="5644" width="14.5703125" style="76" customWidth="1"/>
    <col min="5645" max="5645" width="5.5703125" style="76" customWidth="1"/>
    <col min="5646" max="5646" width="20.140625" style="76" customWidth="1"/>
    <col min="5647" max="5647" width="10.140625" style="76" customWidth="1"/>
    <col min="5648" max="5648" width="2.5703125" style="76" customWidth="1"/>
    <col min="5649" max="5649" width="8.42578125" style="76" customWidth="1"/>
    <col min="5650" max="5650" width="2" style="76" customWidth="1"/>
    <col min="5651" max="5651" width="1.28515625" style="76" customWidth="1"/>
    <col min="5652" max="5888" width="9.140625" style="76"/>
    <col min="5889" max="5889" width="3.42578125" style="76" customWidth="1"/>
    <col min="5890" max="5890" width="15.28515625" style="76" customWidth="1"/>
    <col min="5891" max="5891" width="8" style="76" customWidth="1"/>
    <col min="5892" max="5892" width="3.7109375" style="76" customWidth="1"/>
    <col min="5893" max="5893" width="9" style="76" customWidth="1"/>
    <col min="5894" max="5894" width="3" style="76" customWidth="1"/>
    <col min="5895" max="5895" width="17.140625" style="76" customWidth="1"/>
    <col min="5896" max="5899" width="20.140625" style="76" customWidth="1"/>
    <col min="5900" max="5900" width="14.5703125" style="76" customWidth="1"/>
    <col min="5901" max="5901" width="5.5703125" style="76" customWidth="1"/>
    <col min="5902" max="5902" width="20.140625" style="76" customWidth="1"/>
    <col min="5903" max="5903" width="10.140625" style="76" customWidth="1"/>
    <col min="5904" max="5904" width="2.5703125" style="76" customWidth="1"/>
    <col min="5905" max="5905" width="8.42578125" style="76" customWidth="1"/>
    <col min="5906" max="5906" width="2" style="76" customWidth="1"/>
    <col min="5907" max="5907" width="1.28515625" style="76" customWidth="1"/>
    <col min="5908" max="6144" width="9.140625" style="76"/>
    <col min="6145" max="6145" width="3.42578125" style="76" customWidth="1"/>
    <col min="6146" max="6146" width="15.28515625" style="76" customWidth="1"/>
    <col min="6147" max="6147" width="8" style="76" customWidth="1"/>
    <col min="6148" max="6148" width="3.7109375" style="76" customWidth="1"/>
    <col min="6149" max="6149" width="9" style="76" customWidth="1"/>
    <col min="6150" max="6150" width="3" style="76" customWidth="1"/>
    <col min="6151" max="6151" width="17.140625" style="76" customWidth="1"/>
    <col min="6152" max="6155" width="20.140625" style="76" customWidth="1"/>
    <col min="6156" max="6156" width="14.5703125" style="76" customWidth="1"/>
    <col min="6157" max="6157" width="5.5703125" style="76" customWidth="1"/>
    <col min="6158" max="6158" width="20.140625" style="76" customWidth="1"/>
    <col min="6159" max="6159" width="10.140625" style="76" customWidth="1"/>
    <col min="6160" max="6160" width="2.5703125" style="76" customWidth="1"/>
    <col min="6161" max="6161" width="8.42578125" style="76" customWidth="1"/>
    <col min="6162" max="6162" width="2" style="76" customWidth="1"/>
    <col min="6163" max="6163" width="1.28515625" style="76" customWidth="1"/>
    <col min="6164" max="6400" width="9.140625" style="76"/>
    <col min="6401" max="6401" width="3.42578125" style="76" customWidth="1"/>
    <col min="6402" max="6402" width="15.28515625" style="76" customWidth="1"/>
    <col min="6403" max="6403" width="8" style="76" customWidth="1"/>
    <col min="6404" max="6404" width="3.7109375" style="76" customWidth="1"/>
    <col min="6405" max="6405" width="9" style="76" customWidth="1"/>
    <col min="6406" max="6406" width="3" style="76" customWidth="1"/>
    <col min="6407" max="6407" width="17.140625" style="76" customWidth="1"/>
    <col min="6408" max="6411" width="20.140625" style="76" customWidth="1"/>
    <col min="6412" max="6412" width="14.5703125" style="76" customWidth="1"/>
    <col min="6413" max="6413" width="5.5703125" style="76" customWidth="1"/>
    <col min="6414" max="6414" width="20.140625" style="76" customWidth="1"/>
    <col min="6415" max="6415" width="10.140625" style="76" customWidth="1"/>
    <col min="6416" max="6416" width="2.5703125" style="76" customWidth="1"/>
    <col min="6417" max="6417" width="8.42578125" style="76" customWidth="1"/>
    <col min="6418" max="6418" width="2" style="76" customWidth="1"/>
    <col min="6419" max="6419" width="1.28515625" style="76" customWidth="1"/>
    <col min="6420" max="6656" width="9.140625" style="76"/>
    <col min="6657" max="6657" width="3.42578125" style="76" customWidth="1"/>
    <col min="6658" max="6658" width="15.28515625" style="76" customWidth="1"/>
    <col min="6659" max="6659" width="8" style="76" customWidth="1"/>
    <col min="6660" max="6660" width="3.7109375" style="76" customWidth="1"/>
    <col min="6661" max="6661" width="9" style="76" customWidth="1"/>
    <col min="6662" max="6662" width="3" style="76" customWidth="1"/>
    <col min="6663" max="6663" width="17.140625" style="76" customWidth="1"/>
    <col min="6664" max="6667" width="20.140625" style="76" customWidth="1"/>
    <col min="6668" max="6668" width="14.5703125" style="76" customWidth="1"/>
    <col min="6669" max="6669" width="5.5703125" style="76" customWidth="1"/>
    <col min="6670" max="6670" width="20.140625" style="76" customWidth="1"/>
    <col min="6671" max="6671" width="10.140625" style="76" customWidth="1"/>
    <col min="6672" max="6672" width="2.5703125" style="76" customWidth="1"/>
    <col min="6673" max="6673" width="8.42578125" style="76" customWidth="1"/>
    <col min="6674" max="6674" width="2" style="76" customWidth="1"/>
    <col min="6675" max="6675" width="1.28515625" style="76" customWidth="1"/>
    <col min="6676" max="6912" width="9.140625" style="76"/>
    <col min="6913" max="6913" width="3.42578125" style="76" customWidth="1"/>
    <col min="6914" max="6914" width="15.28515625" style="76" customWidth="1"/>
    <col min="6915" max="6915" width="8" style="76" customWidth="1"/>
    <col min="6916" max="6916" width="3.7109375" style="76" customWidth="1"/>
    <col min="6917" max="6917" width="9" style="76" customWidth="1"/>
    <col min="6918" max="6918" width="3" style="76" customWidth="1"/>
    <col min="6919" max="6919" width="17.140625" style="76" customWidth="1"/>
    <col min="6920" max="6923" width="20.140625" style="76" customWidth="1"/>
    <col min="6924" max="6924" width="14.5703125" style="76" customWidth="1"/>
    <col min="6925" max="6925" width="5.5703125" style="76" customWidth="1"/>
    <col min="6926" max="6926" width="20.140625" style="76" customWidth="1"/>
    <col min="6927" max="6927" width="10.140625" style="76" customWidth="1"/>
    <col min="6928" max="6928" width="2.5703125" style="76" customWidth="1"/>
    <col min="6929" max="6929" width="8.42578125" style="76" customWidth="1"/>
    <col min="6930" max="6930" width="2" style="76" customWidth="1"/>
    <col min="6931" max="6931" width="1.28515625" style="76" customWidth="1"/>
    <col min="6932" max="7168" width="9.140625" style="76"/>
    <col min="7169" max="7169" width="3.42578125" style="76" customWidth="1"/>
    <col min="7170" max="7170" width="15.28515625" style="76" customWidth="1"/>
    <col min="7171" max="7171" width="8" style="76" customWidth="1"/>
    <col min="7172" max="7172" width="3.7109375" style="76" customWidth="1"/>
    <col min="7173" max="7173" width="9" style="76" customWidth="1"/>
    <col min="7174" max="7174" width="3" style="76" customWidth="1"/>
    <col min="7175" max="7175" width="17.140625" style="76" customWidth="1"/>
    <col min="7176" max="7179" width="20.140625" style="76" customWidth="1"/>
    <col min="7180" max="7180" width="14.5703125" style="76" customWidth="1"/>
    <col min="7181" max="7181" width="5.5703125" style="76" customWidth="1"/>
    <col min="7182" max="7182" width="20.140625" style="76" customWidth="1"/>
    <col min="7183" max="7183" width="10.140625" style="76" customWidth="1"/>
    <col min="7184" max="7184" width="2.5703125" style="76" customWidth="1"/>
    <col min="7185" max="7185" width="8.42578125" style="76" customWidth="1"/>
    <col min="7186" max="7186" width="2" style="76" customWidth="1"/>
    <col min="7187" max="7187" width="1.28515625" style="76" customWidth="1"/>
    <col min="7188" max="7424" width="9.140625" style="76"/>
    <col min="7425" max="7425" width="3.42578125" style="76" customWidth="1"/>
    <col min="7426" max="7426" width="15.28515625" style="76" customWidth="1"/>
    <col min="7427" max="7427" width="8" style="76" customWidth="1"/>
    <col min="7428" max="7428" width="3.7109375" style="76" customWidth="1"/>
    <col min="7429" max="7429" width="9" style="76" customWidth="1"/>
    <col min="7430" max="7430" width="3" style="76" customWidth="1"/>
    <col min="7431" max="7431" width="17.140625" style="76" customWidth="1"/>
    <col min="7432" max="7435" width="20.140625" style="76" customWidth="1"/>
    <col min="7436" max="7436" width="14.5703125" style="76" customWidth="1"/>
    <col min="7437" max="7437" width="5.5703125" style="76" customWidth="1"/>
    <col min="7438" max="7438" width="20.140625" style="76" customWidth="1"/>
    <col min="7439" max="7439" width="10.140625" style="76" customWidth="1"/>
    <col min="7440" max="7440" width="2.5703125" style="76" customWidth="1"/>
    <col min="7441" max="7441" width="8.42578125" style="76" customWidth="1"/>
    <col min="7442" max="7442" width="2" style="76" customWidth="1"/>
    <col min="7443" max="7443" width="1.28515625" style="76" customWidth="1"/>
    <col min="7444" max="7680" width="9.140625" style="76"/>
    <col min="7681" max="7681" width="3.42578125" style="76" customWidth="1"/>
    <col min="7682" max="7682" width="15.28515625" style="76" customWidth="1"/>
    <col min="7683" max="7683" width="8" style="76" customWidth="1"/>
    <col min="7684" max="7684" width="3.7109375" style="76" customWidth="1"/>
    <col min="7685" max="7685" width="9" style="76" customWidth="1"/>
    <col min="7686" max="7686" width="3" style="76" customWidth="1"/>
    <col min="7687" max="7687" width="17.140625" style="76" customWidth="1"/>
    <col min="7688" max="7691" width="20.140625" style="76" customWidth="1"/>
    <col min="7692" max="7692" width="14.5703125" style="76" customWidth="1"/>
    <col min="7693" max="7693" width="5.5703125" style="76" customWidth="1"/>
    <col min="7694" max="7694" width="20.140625" style="76" customWidth="1"/>
    <col min="7695" max="7695" width="10.140625" style="76" customWidth="1"/>
    <col min="7696" max="7696" width="2.5703125" style="76" customWidth="1"/>
    <col min="7697" max="7697" width="8.42578125" style="76" customWidth="1"/>
    <col min="7698" max="7698" width="2" style="76" customWidth="1"/>
    <col min="7699" max="7699" width="1.28515625" style="76" customWidth="1"/>
    <col min="7700" max="7936" width="9.140625" style="76"/>
    <col min="7937" max="7937" width="3.42578125" style="76" customWidth="1"/>
    <col min="7938" max="7938" width="15.28515625" style="76" customWidth="1"/>
    <col min="7939" max="7939" width="8" style="76" customWidth="1"/>
    <col min="7940" max="7940" width="3.7109375" style="76" customWidth="1"/>
    <col min="7941" max="7941" width="9" style="76" customWidth="1"/>
    <col min="7942" max="7942" width="3" style="76" customWidth="1"/>
    <col min="7943" max="7943" width="17.140625" style="76" customWidth="1"/>
    <col min="7944" max="7947" width="20.140625" style="76" customWidth="1"/>
    <col min="7948" max="7948" width="14.5703125" style="76" customWidth="1"/>
    <col min="7949" max="7949" width="5.5703125" style="76" customWidth="1"/>
    <col min="7950" max="7950" width="20.140625" style="76" customWidth="1"/>
    <col min="7951" max="7951" width="10.140625" style="76" customWidth="1"/>
    <col min="7952" max="7952" width="2.5703125" style="76" customWidth="1"/>
    <col min="7953" max="7953" width="8.42578125" style="76" customWidth="1"/>
    <col min="7954" max="7954" width="2" style="76" customWidth="1"/>
    <col min="7955" max="7955" width="1.28515625" style="76" customWidth="1"/>
    <col min="7956" max="8192" width="9.140625" style="76"/>
    <col min="8193" max="8193" width="3.42578125" style="76" customWidth="1"/>
    <col min="8194" max="8194" width="15.28515625" style="76" customWidth="1"/>
    <col min="8195" max="8195" width="8" style="76" customWidth="1"/>
    <col min="8196" max="8196" width="3.7109375" style="76" customWidth="1"/>
    <col min="8197" max="8197" width="9" style="76" customWidth="1"/>
    <col min="8198" max="8198" width="3" style="76" customWidth="1"/>
    <col min="8199" max="8199" width="17.140625" style="76" customWidth="1"/>
    <col min="8200" max="8203" width="20.140625" style="76" customWidth="1"/>
    <col min="8204" max="8204" width="14.5703125" style="76" customWidth="1"/>
    <col min="8205" max="8205" width="5.5703125" style="76" customWidth="1"/>
    <col min="8206" max="8206" width="20.140625" style="76" customWidth="1"/>
    <col min="8207" max="8207" width="10.140625" style="76" customWidth="1"/>
    <col min="8208" max="8208" width="2.5703125" style="76" customWidth="1"/>
    <col min="8209" max="8209" width="8.42578125" style="76" customWidth="1"/>
    <col min="8210" max="8210" width="2" style="76" customWidth="1"/>
    <col min="8211" max="8211" width="1.28515625" style="76" customWidth="1"/>
    <col min="8212" max="8448" width="9.140625" style="76"/>
    <col min="8449" max="8449" width="3.42578125" style="76" customWidth="1"/>
    <col min="8450" max="8450" width="15.28515625" style="76" customWidth="1"/>
    <col min="8451" max="8451" width="8" style="76" customWidth="1"/>
    <col min="8452" max="8452" width="3.7109375" style="76" customWidth="1"/>
    <col min="8453" max="8453" width="9" style="76" customWidth="1"/>
    <col min="8454" max="8454" width="3" style="76" customWidth="1"/>
    <col min="8455" max="8455" width="17.140625" style="76" customWidth="1"/>
    <col min="8456" max="8459" width="20.140625" style="76" customWidth="1"/>
    <col min="8460" max="8460" width="14.5703125" style="76" customWidth="1"/>
    <col min="8461" max="8461" width="5.5703125" style="76" customWidth="1"/>
    <col min="8462" max="8462" width="20.140625" style="76" customWidth="1"/>
    <col min="8463" max="8463" width="10.140625" style="76" customWidth="1"/>
    <col min="8464" max="8464" width="2.5703125" style="76" customWidth="1"/>
    <col min="8465" max="8465" width="8.42578125" style="76" customWidth="1"/>
    <col min="8466" max="8466" width="2" style="76" customWidth="1"/>
    <col min="8467" max="8467" width="1.28515625" style="76" customWidth="1"/>
    <col min="8468" max="8704" width="9.140625" style="76"/>
    <col min="8705" max="8705" width="3.42578125" style="76" customWidth="1"/>
    <col min="8706" max="8706" width="15.28515625" style="76" customWidth="1"/>
    <col min="8707" max="8707" width="8" style="76" customWidth="1"/>
    <col min="8708" max="8708" width="3.7109375" style="76" customWidth="1"/>
    <col min="8709" max="8709" width="9" style="76" customWidth="1"/>
    <col min="8710" max="8710" width="3" style="76" customWidth="1"/>
    <col min="8711" max="8711" width="17.140625" style="76" customWidth="1"/>
    <col min="8712" max="8715" width="20.140625" style="76" customWidth="1"/>
    <col min="8716" max="8716" width="14.5703125" style="76" customWidth="1"/>
    <col min="8717" max="8717" width="5.5703125" style="76" customWidth="1"/>
    <col min="8718" max="8718" width="20.140625" style="76" customWidth="1"/>
    <col min="8719" max="8719" width="10.140625" style="76" customWidth="1"/>
    <col min="8720" max="8720" width="2.5703125" style="76" customWidth="1"/>
    <col min="8721" max="8721" width="8.42578125" style="76" customWidth="1"/>
    <col min="8722" max="8722" width="2" style="76" customWidth="1"/>
    <col min="8723" max="8723" width="1.28515625" style="76" customWidth="1"/>
    <col min="8724" max="8960" width="9.140625" style="76"/>
    <col min="8961" max="8961" width="3.42578125" style="76" customWidth="1"/>
    <col min="8962" max="8962" width="15.28515625" style="76" customWidth="1"/>
    <col min="8963" max="8963" width="8" style="76" customWidth="1"/>
    <col min="8964" max="8964" width="3.7109375" style="76" customWidth="1"/>
    <col min="8965" max="8965" width="9" style="76" customWidth="1"/>
    <col min="8966" max="8966" width="3" style="76" customWidth="1"/>
    <col min="8967" max="8967" width="17.140625" style="76" customWidth="1"/>
    <col min="8968" max="8971" width="20.140625" style="76" customWidth="1"/>
    <col min="8972" max="8972" width="14.5703125" style="76" customWidth="1"/>
    <col min="8973" max="8973" width="5.5703125" style="76" customWidth="1"/>
    <col min="8974" max="8974" width="20.140625" style="76" customWidth="1"/>
    <col min="8975" max="8975" width="10.140625" style="76" customWidth="1"/>
    <col min="8976" max="8976" width="2.5703125" style="76" customWidth="1"/>
    <col min="8977" max="8977" width="8.42578125" style="76" customWidth="1"/>
    <col min="8978" max="8978" width="2" style="76" customWidth="1"/>
    <col min="8979" max="8979" width="1.28515625" style="76" customWidth="1"/>
    <col min="8980" max="9216" width="9.140625" style="76"/>
    <col min="9217" max="9217" width="3.42578125" style="76" customWidth="1"/>
    <col min="9218" max="9218" width="15.28515625" style="76" customWidth="1"/>
    <col min="9219" max="9219" width="8" style="76" customWidth="1"/>
    <col min="9220" max="9220" width="3.7109375" style="76" customWidth="1"/>
    <col min="9221" max="9221" width="9" style="76" customWidth="1"/>
    <col min="9222" max="9222" width="3" style="76" customWidth="1"/>
    <col min="9223" max="9223" width="17.140625" style="76" customWidth="1"/>
    <col min="9224" max="9227" width="20.140625" style="76" customWidth="1"/>
    <col min="9228" max="9228" width="14.5703125" style="76" customWidth="1"/>
    <col min="9229" max="9229" width="5.5703125" style="76" customWidth="1"/>
    <col min="9230" max="9230" width="20.140625" style="76" customWidth="1"/>
    <col min="9231" max="9231" width="10.140625" style="76" customWidth="1"/>
    <col min="9232" max="9232" width="2.5703125" style="76" customWidth="1"/>
    <col min="9233" max="9233" width="8.42578125" style="76" customWidth="1"/>
    <col min="9234" max="9234" width="2" style="76" customWidth="1"/>
    <col min="9235" max="9235" width="1.28515625" style="76" customWidth="1"/>
    <col min="9236" max="9472" width="9.140625" style="76"/>
    <col min="9473" max="9473" width="3.42578125" style="76" customWidth="1"/>
    <col min="9474" max="9474" width="15.28515625" style="76" customWidth="1"/>
    <col min="9475" max="9475" width="8" style="76" customWidth="1"/>
    <col min="9476" max="9476" width="3.7109375" style="76" customWidth="1"/>
    <col min="9477" max="9477" width="9" style="76" customWidth="1"/>
    <col min="9478" max="9478" width="3" style="76" customWidth="1"/>
    <col min="9479" max="9479" width="17.140625" style="76" customWidth="1"/>
    <col min="9480" max="9483" width="20.140625" style="76" customWidth="1"/>
    <col min="9484" max="9484" width="14.5703125" style="76" customWidth="1"/>
    <col min="9485" max="9485" width="5.5703125" style="76" customWidth="1"/>
    <col min="9486" max="9486" width="20.140625" style="76" customWidth="1"/>
    <col min="9487" max="9487" width="10.140625" style="76" customWidth="1"/>
    <col min="9488" max="9488" width="2.5703125" style="76" customWidth="1"/>
    <col min="9489" max="9489" width="8.42578125" style="76" customWidth="1"/>
    <col min="9490" max="9490" width="2" style="76" customWidth="1"/>
    <col min="9491" max="9491" width="1.28515625" style="76" customWidth="1"/>
    <col min="9492" max="9728" width="9.140625" style="76"/>
    <col min="9729" max="9729" width="3.42578125" style="76" customWidth="1"/>
    <col min="9730" max="9730" width="15.28515625" style="76" customWidth="1"/>
    <col min="9731" max="9731" width="8" style="76" customWidth="1"/>
    <col min="9732" max="9732" width="3.7109375" style="76" customWidth="1"/>
    <col min="9733" max="9733" width="9" style="76" customWidth="1"/>
    <col min="9734" max="9734" width="3" style="76" customWidth="1"/>
    <col min="9735" max="9735" width="17.140625" style="76" customWidth="1"/>
    <col min="9736" max="9739" width="20.140625" style="76" customWidth="1"/>
    <col min="9740" max="9740" width="14.5703125" style="76" customWidth="1"/>
    <col min="9741" max="9741" width="5.5703125" style="76" customWidth="1"/>
    <col min="9742" max="9742" width="20.140625" style="76" customWidth="1"/>
    <col min="9743" max="9743" width="10.140625" style="76" customWidth="1"/>
    <col min="9744" max="9744" width="2.5703125" style="76" customWidth="1"/>
    <col min="9745" max="9745" width="8.42578125" style="76" customWidth="1"/>
    <col min="9746" max="9746" width="2" style="76" customWidth="1"/>
    <col min="9747" max="9747" width="1.28515625" style="76" customWidth="1"/>
    <col min="9748" max="9984" width="9.140625" style="76"/>
    <col min="9985" max="9985" width="3.42578125" style="76" customWidth="1"/>
    <col min="9986" max="9986" width="15.28515625" style="76" customWidth="1"/>
    <col min="9987" max="9987" width="8" style="76" customWidth="1"/>
    <col min="9988" max="9988" width="3.7109375" style="76" customWidth="1"/>
    <col min="9989" max="9989" width="9" style="76" customWidth="1"/>
    <col min="9990" max="9990" width="3" style="76" customWidth="1"/>
    <col min="9991" max="9991" width="17.140625" style="76" customWidth="1"/>
    <col min="9992" max="9995" width="20.140625" style="76" customWidth="1"/>
    <col min="9996" max="9996" width="14.5703125" style="76" customWidth="1"/>
    <col min="9997" max="9997" width="5.5703125" style="76" customWidth="1"/>
    <col min="9998" max="9998" width="20.140625" style="76" customWidth="1"/>
    <col min="9999" max="9999" width="10.140625" style="76" customWidth="1"/>
    <col min="10000" max="10000" width="2.5703125" style="76" customWidth="1"/>
    <col min="10001" max="10001" width="8.42578125" style="76" customWidth="1"/>
    <col min="10002" max="10002" width="2" style="76" customWidth="1"/>
    <col min="10003" max="10003" width="1.28515625" style="76" customWidth="1"/>
    <col min="10004" max="10240" width="9.140625" style="76"/>
    <col min="10241" max="10241" width="3.42578125" style="76" customWidth="1"/>
    <col min="10242" max="10242" width="15.28515625" style="76" customWidth="1"/>
    <col min="10243" max="10243" width="8" style="76" customWidth="1"/>
    <col min="10244" max="10244" width="3.7109375" style="76" customWidth="1"/>
    <col min="10245" max="10245" width="9" style="76" customWidth="1"/>
    <col min="10246" max="10246" width="3" style="76" customWidth="1"/>
    <col min="10247" max="10247" width="17.140625" style="76" customWidth="1"/>
    <col min="10248" max="10251" width="20.140625" style="76" customWidth="1"/>
    <col min="10252" max="10252" width="14.5703125" style="76" customWidth="1"/>
    <col min="10253" max="10253" width="5.5703125" style="76" customWidth="1"/>
    <col min="10254" max="10254" width="20.140625" style="76" customWidth="1"/>
    <col min="10255" max="10255" width="10.140625" style="76" customWidth="1"/>
    <col min="10256" max="10256" width="2.5703125" style="76" customWidth="1"/>
    <col min="10257" max="10257" width="8.42578125" style="76" customWidth="1"/>
    <col min="10258" max="10258" width="2" style="76" customWidth="1"/>
    <col min="10259" max="10259" width="1.28515625" style="76" customWidth="1"/>
    <col min="10260" max="10496" width="9.140625" style="76"/>
    <col min="10497" max="10497" width="3.42578125" style="76" customWidth="1"/>
    <col min="10498" max="10498" width="15.28515625" style="76" customWidth="1"/>
    <col min="10499" max="10499" width="8" style="76" customWidth="1"/>
    <col min="10500" max="10500" width="3.7109375" style="76" customWidth="1"/>
    <col min="10501" max="10501" width="9" style="76" customWidth="1"/>
    <col min="10502" max="10502" width="3" style="76" customWidth="1"/>
    <col min="10503" max="10503" width="17.140625" style="76" customWidth="1"/>
    <col min="10504" max="10507" width="20.140625" style="76" customWidth="1"/>
    <col min="10508" max="10508" width="14.5703125" style="76" customWidth="1"/>
    <col min="10509" max="10509" width="5.5703125" style="76" customWidth="1"/>
    <col min="10510" max="10510" width="20.140625" style="76" customWidth="1"/>
    <col min="10511" max="10511" width="10.140625" style="76" customWidth="1"/>
    <col min="10512" max="10512" width="2.5703125" style="76" customWidth="1"/>
    <col min="10513" max="10513" width="8.42578125" style="76" customWidth="1"/>
    <col min="10514" max="10514" width="2" style="76" customWidth="1"/>
    <col min="10515" max="10515" width="1.28515625" style="76" customWidth="1"/>
    <col min="10516" max="10752" width="9.140625" style="76"/>
    <col min="10753" max="10753" width="3.42578125" style="76" customWidth="1"/>
    <col min="10754" max="10754" width="15.28515625" style="76" customWidth="1"/>
    <col min="10755" max="10755" width="8" style="76" customWidth="1"/>
    <col min="10756" max="10756" width="3.7109375" style="76" customWidth="1"/>
    <col min="10757" max="10757" width="9" style="76" customWidth="1"/>
    <col min="10758" max="10758" width="3" style="76" customWidth="1"/>
    <col min="10759" max="10759" width="17.140625" style="76" customWidth="1"/>
    <col min="10760" max="10763" width="20.140625" style="76" customWidth="1"/>
    <col min="10764" max="10764" width="14.5703125" style="76" customWidth="1"/>
    <col min="10765" max="10765" width="5.5703125" style="76" customWidth="1"/>
    <col min="10766" max="10766" width="20.140625" style="76" customWidth="1"/>
    <col min="10767" max="10767" width="10.140625" style="76" customWidth="1"/>
    <col min="10768" max="10768" width="2.5703125" style="76" customWidth="1"/>
    <col min="10769" max="10769" width="8.42578125" style="76" customWidth="1"/>
    <col min="10770" max="10770" width="2" style="76" customWidth="1"/>
    <col min="10771" max="10771" width="1.28515625" style="76" customWidth="1"/>
    <col min="10772" max="11008" width="9.140625" style="76"/>
    <col min="11009" max="11009" width="3.42578125" style="76" customWidth="1"/>
    <col min="11010" max="11010" width="15.28515625" style="76" customWidth="1"/>
    <col min="11011" max="11011" width="8" style="76" customWidth="1"/>
    <col min="11012" max="11012" width="3.7109375" style="76" customWidth="1"/>
    <col min="11013" max="11013" width="9" style="76" customWidth="1"/>
    <col min="11014" max="11014" width="3" style="76" customWidth="1"/>
    <col min="11015" max="11015" width="17.140625" style="76" customWidth="1"/>
    <col min="11016" max="11019" width="20.140625" style="76" customWidth="1"/>
    <col min="11020" max="11020" width="14.5703125" style="76" customWidth="1"/>
    <col min="11021" max="11021" width="5.5703125" style="76" customWidth="1"/>
    <col min="11022" max="11022" width="20.140625" style="76" customWidth="1"/>
    <col min="11023" max="11023" width="10.140625" style="76" customWidth="1"/>
    <col min="11024" max="11024" width="2.5703125" style="76" customWidth="1"/>
    <col min="11025" max="11025" width="8.42578125" style="76" customWidth="1"/>
    <col min="11026" max="11026" width="2" style="76" customWidth="1"/>
    <col min="11027" max="11027" width="1.28515625" style="76" customWidth="1"/>
    <col min="11028" max="11264" width="9.140625" style="76"/>
    <col min="11265" max="11265" width="3.42578125" style="76" customWidth="1"/>
    <col min="11266" max="11266" width="15.28515625" style="76" customWidth="1"/>
    <col min="11267" max="11267" width="8" style="76" customWidth="1"/>
    <col min="11268" max="11268" width="3.7109375" style="76" customWidth="1"/>
    <col min="11269" max="11269" width="9" style="76" customWidth="1"/>
    <col min="11270" max="11270" width="3" style="76" customWidth="1"/>
    <col min="11271" max="11271" width="17.140625" style="76" customWidth="1"/>
    <col min="11272" max="11275" width="20.140625" style="76" customWidth="1"/>
    <col min="11276" max="11276" width="14.5703125" style="76" customWidth="1"/>
    <col min="11277" max="11277" width="5.5703125" style="76" customWidth="1"/>
    <col min="11278" max="11278" width="20.140625" style="76" customWidth="1"/>
    <col min="11279" max="11279" width="10.140625" style="76" customWidth="1"/>
    <col min="11280" max="11280" width="2.5703125" style="76" customWidth="1"/>
    <col min="11281" max="11281" width="8.42578125" style="76" customWidth="1"/>
    <col min="11282" max="11282" width="2" style="76" customWidth="1"/>
    <col min="11283" max="11283" width="1.28515625" style="76" customWidth="1"/>
    <col min="11284" max="11520" width="9.140625" style="76"/>
    <col min="11521" max="11521" width="3.42578125" style="76" customWidth="1"/>
    <col min="11522" max="11522" width="15.28515625" style="76" customWidth="1"/>
    <col min="11523" max="11523" width="8" style="76" customWidth="1"/>
    <col min="11524" max="11524" width="3.7109375" style="76" customWidth="1"/>
    <col min="11525" max="11525" width="9" style="76" customWidth="1"/>
    <col min="11526" max="11526" width="3" style="76" customWidth="1"/>
    <col min="11527" max="11527" width="17.140625" style="76" customWidth="1"/>
    <col min="11528" max="11531" width="20.140625" style="76" customWidth="1"/>
    <col min="11532" max="11532" width="14.5703125" style="76" customWidth="1"/>
    <col min="11533" max="11533" width="5.5703125" style="76" customWidth="1"/>
    <col min="11534" max="11534" width="20.140625" style="76" customWidth="1"/>
    <col min="11535" max="11535" width="10.140625" style="76" customWidth="1"/>
    <col min="11536" max="11536" width="2.5703125" style="76" customWidth="1"/>
    <col min="11537" max="11537" width="8.42578125" style="76" customWidth="1"/>
    <col min="11538" max="11538" width="2" style="76" customWidth="1"/>
    <col min="11539" max="11539" width="1.28515625" style="76" customWidth="1"/>
    <col min="11540" max="11776" width="9.140625" style="76"/>
    <col min="11777" max="11777" width="3.42578125" style="76" customWidth="1"/>
    <col min="11778" max="11778" width="15.28515625" style="76" customWidth="1"/>
    <col min="11779" max="11779" width="8" style="76" customWidth="1"/>
    <col min="11780" max="11780" width="3.7109375" style="76" customWidth="1"/>
    <col min="11781" max="11781" width="9" style="76" customWidth="1"/>
    <col min="11782" max="11782" width="3" style="76" customWidth="1"/>
    <col min="11783" max="11783" width="17.140625" style="76" customWidth="1"/>
    <col min="11784" max="11787" width="20.140625" style="76" customWidth="1"/>
    <col min="11788" max="11788" width="14.5703125" style="76" customWidth="1"/>
    <col min="11789" max="11789" width="5.5703125" style="76" customWidth="1"/>
    <col min="11790" max="11790" width="20.140625" style="76" customWidth="1"/>
    <col min="11791" max="11791" width="10.140625" style="76" customWidth="1"/>
    <col min="11792" max="11792" width="2.5703125" style="76" customWidth="1"/>
    <col min="11793" max="11793" width="8.42578125" style="76" customWidth="1"/>
    <col min="11794" max="11794" width="2" style="76" customWidth="1"/>
    <col min="11795" max="11795" width="1.28515625" style="76" customWidth="1"/>
    <col min="11796" max="12032" width="9.140625" style="76"/>
    <col min="12033" max="12033" width="3.42578125" style="76" customWidth="1"/>
    <col min="12034" max="12034" width="15.28515625" style="76" customWidth="1"/>
    <col min="12035" max="12035" width="8" style="76" customWidth="1"/>
    <col min="12036" max="12036" width="3.7109375" style="76" customWidth="1"/>
    <col min="12037" max="12037" width="9" style="76" customWidth="1"/>
    <col min="12038" max="12038" width="3" style="76" customWidth="1"/>
    <col min="12039" max="12039" width="17.140625" style="76" customWidth="1"/>
    <col min="12040" max="12043" width="20.140625" style="76" customWidth="1"/>
    <col min="12044" max="12044" width="14.5703125" style="76" customWidth="1"/>
    <col min="12045" max="12045" width="5.5703125" style="76" customWidth="1"/>
    <col min="12046" max="12046" width="20.140625" style="76" customWidth="1"/>
    <col min="12047" max="12047" width="10.140625" style="76" customWidth="1"/>
    <col min="12048" max="12048" width="2.5703125" style="76" customWidth="1"/>
    <col min="12049" max="12049" width="8.42578125" style="76" customWidth="1"/>
    <col min="12050" max="12050" width="2" style="76" customWidth="1"/>
    <col min="12051" max="12051" width="1.28515625" style="76" customWidth="1"/>
    <col min="12052" max="12288" width="9.140625" style="76"/>
    <col min="12289" max="12289" width="3.42578125" style="76" customWidth="1"/>
    <col min="12290" max="12290" width="15.28515625" style="76" customWidth="1"/>
    <col min="12291" max="12291" width="8" style="76" customWidth="1"/>
    <col min="12292" max="12292" width="3.7109375" style="76" customWidth="1"/>
    <col min="12293" max="12293" width="9" style="76" customWidth="1"/>
    <col min="12294" max="12294" width="3" style="76" customWidth="1"/>
    <col min="12295" max="12295" width="17.140625" style="76" customWidth="1"/>
    <col min="12296" max="12299" width="20.140625" style="76" customWidth="1"/>
    <col min="12300" max="12300" width="14.5703125" style="76" customWidth="1"/>
    <col min="12301" max="12301" width="5.5703125" style="76" customWidth="1"/>
    <col min="12302" max="12302" width="20.140625" style="76" customWidth="1"/>
    <col min="12303" max="12303" width="10.140625" style="76" customWidth="1"/>
    <col min="12304" max="12304" width="2.5703125" style="76" customWidth="1"/>
    <col min="12305" max="12305" width="8.42578125" style="76" customWidth="1"/>
    <col min="12306" max="12306" width="2" style="76" customWidth="1"/>
    <col min="12307" max="12307" width="1.28515625" style="76" customWidth="1"/>
    <col min="12308" max="12544" width="9.140625" style="76"/>
    <col min="12545" max="12545" width="3.42578125" style="76" customWidth="1"/>
    <col min="12546" max="12546" width="15.28515625" style="76" customWidth="1"/>
    <col min="12547" max="12547" width="8" style="76" customWidth="1"/>
    <col min="12548" max="12548" width="3.7109375" style="76" customWidth="1"/>
    <col min="12549" max="12549" width="9" style="76" customWidth="1"/>
    <col min="12550" max="12550" width="3" style="76" customWidth="1"/>
    <col min="12551" max="12551" width="17.140625" style="76" customWidth="1"/>
    <col min="12552" max="12555" width="20.140625" style="76" customWidth="1"/>
    <col min="12556" max="12556" width="14.5703125" style="76" customWidth="1"/>
    <col min="12557" max="12557" width="5.5703125" style="76" customWidth="1"/>
    <col min="12558" max="12558" width="20.140625" style="76" customWidth="1"/>
    <col min="12559" max="12559" width="10.140625" style="76" customWidth="1"/>
    <col min="12560" max="12560" width="2.5703125" style="76" customWidth="1"/>
    <col min="12561" max="12561" width="8.42578125" style="76" customWidth="1"/>
    <col min="12562" max="12562" width="2" style="76" customWidth="1"/>
    <col min="12563" max="12563" width="1.28515625" style="76" customWidth="1"/>
    <col min="12564" max="12800" width="9.140625" style="76"/>
    <col min="12801" max="12801" width="3.42578125" style="76" customWidth="1"/>
    <col min="12802" max="12802" width="15.28515625" style="76" customWidth="1"/>
    <col min="12803" max="12803" width="8" style="76" customWidth="1"/>
    <col min="12804" max="12804" width="3.7109375" style="76" customWidth="1"/>
    <col min="12805" max="12805" width="9" style="76" customWidth="1"/>
    <col min="12806" max="12806" width="3" style="76" customWidth="1"/>
    <col min="12807" max="12807" width="17.140625" style="76" customWidth="1"/>
    <col min="12808" max="12811" width="20.140625" style="76" customWidth="1"/>
    <col min="12812" max="12812" width="14.5703125" style="76" customWidth="1"/>
    <col min="12813" max="12813" width="5.5703125" style="76" customWidth="1"/>
    <col min="12814" max="12814" width="20.140625" style="76" customWidth="1"/>
    <col min="12815" max="12815" width="10.140625" style="76" customWidth="1"/>
    <col min="12816" max="12816" width="2.5703125" style="76" customWidth="1"/>
    <col min="12817" max="12817" width="8.42578125" style="76" customWidth="1"/>
    <col min="12818" max="12818" width="2" style="76" customWidth="1"/>
    <col min="12819" max="12819" width="1.28515625" style="76" customWidth="1"/>
    <col min="12820" max="13056" width="9.140625" style="76"/>
    <col min="13057" max="13057" width="3.42578125" style="76" customWidth="1"/>
    <col min="13058" max="13058" width="15.28515625" style="76" customWidth="1"/>
    <col min="13059" max="13059" width="8" style="76" customWidth="1"/>
    <col min="13060" max="13060" width="3.7109375" style="76" customWidth="1"/>
    <col min="13061" max="13061" width="9" style="76" customWidth="1"/>
    <col min="13062" max="13062" width="3" style="76" customWidth="1"/>
    <col min="13063" max="13063" width="17.140625" style="76" customWidth="1"/>
    <col min="13064" max="13067" width="20.140625" style="76" customWidth="1"/>
    <col min="13068" max="13068" width="14.5703125" style="76" customWidth="1"/>
    <col min="13069" max="13069" width="5.5703125" style="76" customWidth="1"/>
    <col min="13070" max="13070" width="20.140625" style="76" customWidth="1"/>
    <col min="13071" max="13071" width="10.140625" style="76" customWidth="1"/>
    <col min="13072" max="13072" width="2.5703125" style="76" customWidth="1"/>
    <col min="13073" max="13073" width="8.42578125" style="76" customWidth="1"/>
    <col min="13074" max="13074" width="2" style="76" customWidth="1"/>
    <col min="13075" max="13075" width="1.28515625" style="76" customWidth="1"/>
    <col min="13076" max="13312" width="9.140625" style="76"/>
    <col min="13313" max="13313" width="3.42578125" style="76" customWidth="1"/>
    <col min="13314" max="13314" width="15.28515625" style="76" customWidth="1"/>
    <col min="13315" max="13315" width="8" style="76" customWidth="1"/>
    <col min="13316" max="13316" width="3.7109375" style="76" customWidth="1"/>
    <col min="13317" max="13317" width="9" style="76" customWidth="1"/>
    <col min="13318" max="13318" width="3" style="76" customWidth="1"/>
    <col min="13319" max="13319" width="17.140625" style="76" customWidth="1"/>
    <col min="13320" max="13323" width="20.140625" style="76" customWidth="1"/>
    <col min="13324" max="13324" width="14.5703125" style="76" customWidth="1"/>
    <col min="13325" max="13325" width="5.5703125" style="76" customWidth="1"/>
    <col min="13326" max="13326" width="20.140625" style="76" customWidth="1"/>
    <col min="13327" max="13327" width="10.140625" style="76" customWidth="1"/>
    <col min="13328" max="13328" width="2.5703125" style="76" customWidth="1"/>
    <col min="13329" max="13329" width="8.42578125" style="76" customWidth="1"/>
    <col min="13330" max="13330" width="2" style="76" customWidth="1"/>
    <col min="13331" max="13331" width="1.28515625" style="76" customWidth="1"/>
    <col min="13332" max="13568" width="9.140625" style="76"/>
    <col min="13569" max="13569" width="3.42578125" style="76" customWidth="1"/>
    <col min="13570" max="13570" width="15.28515625" style="76" customWidth="1"/>
    <col min="13571" max="13571" width="8" style="76" customWidth="1"/>
    <col min="13572" max="13572" width="3.7109375" style="76" customWidth="1"/>
    <col min="13573" max="13573" width="9" style="76" customWidth="1"/>
    <col min="13574" max="13574" width="3" style="76" customWidth="1"/>
    <col min="13575" max="13575" width="17.140625" style="76" customWidth="1"/>
    <col min="13576" max="13579" width="20.140625" style="76" customWidth="1"/>
    <col min="13580" max="13580" width="14.5703125" style="76" customWidth="1"/>
    <col min="13581" max="13581" width="5.5703125" style="76" customWidth="1"/>
    <col min="13582" max="13582" width="20.140625" style="76" customWidth="1"/>
    <col min="13583" max="13583" width="10.140625" style="76" customWidth="1"/>
    <col min="13584" max="13584" width="2.5703125" style="76" customWidth="1"/>
    <col min="13585" max="13585" width="8.42578125" style="76" customWidth="1"/>
    <col min="13586" max="13586" width="2" style="76" customWidth="1"/>
    <col min="13587" max="13587" width="1.28515625" style="76" customWidth="1"/>
    <col min="13588" max="13824" width="9.140625" style="76"/>
    <col min="13825" max="13825" width="3.42578125" style="76" customWidth="1"/>
    <col min="13826" max="13826" width="15.28515625" style="76" customWidth="1"/>
    <col min="13827" max="13827" width="8" style="76" customWidth="1"/>
    <col min="13828" max="13828" width="3.7109375" style="76" customWidth="1"/>
    <col min="13829" max="13829" width="9" style="76" customWidth="1"/>
    <col min="13830" max="13830" width="3" style="76" customWidth="1"/>
    <col min="13831" max="13831" width="17.140625" style="76" customWidth="1"/>
    <col min="13832" max="13835" width="20.140625" style="76" customWidth="1"/>
    <col min="13836" max="13836" width="14.5703125" style="76" customWidth="1"/>
    <col min="13837" max="13837" width="5.5703125" style="76" customWidth="1"/>
    <col min="13838" max="13838" width="20.140625" style="76" customWidth="1"/>
    <col min="13839" max="13839" width="10.140625" style="76" customWidth="1"/>
    <col min="13840" max="13840" width="2.5703125" style="76" customWidth="1"/>
    <col min="13841" max="13841" width="8.42578125" style="76" customWidth="1"/>
    <col min="13842" max="13842" width="2" style="76" customWidth="1"/>
    <col min="13843" max="13843" width="1.28515625" style="76" customWidth="1"/>
    <col min="13844" max="14080" width="9.140625" style="76"/>
    <col min="14081" max="14081" width="3.42578125" style="76" customWidth="1"/>
    <col min="14082" max="14082" width="15.28515625" style="76" customWidth="1"/>
    <col min="14083" max="14083" width="8" style="76" customWidth="1"/>
    <col min="14084" max="14084" width="3.7109375" style="76" customWidth="1"/>
    <col min="14085" max="14085" width="9" style="76" customWidth="1"/>
    <col min="14086" max="14086" width="3" style="76" customWidth="1"/>
    <col min="14087" max="14087" width="17.140625" style="76" customWidth="1"/>
    <col min="14088" max="14091" width="20.140625" style="76" customWidth="1"/>
    <col min="14092" max="14092" width="14.5703125" style="76" customWidth="1"/>
    <col min="14093" max="14093" width="5.5703125" style="76" customWidth="1"/>
    <col min="14094" max="14094" width="20.140625" style="76" customWidth="1"/>
    <col min="14095" max="14095" width="10.140625" style="76" customWidth="1"/>
    <col min="14096" max="14096" width="2.5703125" style="76" customWidth="1"/>
    <col min="14097" max="14097" width="8.42578125" style="76" customWidth="1"/>
    <col min="14098" max="14098" width="2" style="76" customWidth="1"/>
    <col min="14099" max="14099" width="1.28515625" style="76" customWidth="1"/>
    <col min="14100" max="14336" width="9.140625" style="76"/>
    <col min="14337" max="14337" width="3.42578125" style="76" customWidth="1"/>
    <col min="14338" max="14338" width="15.28515625" style="76" customWidth="1"/>
    <col min="14339" max="14339" width="8" style="76" customWidth="1"/>
    <col min="14340" max="14340" width="3.7109375" style="76" customWidth="1"/>
    <col min="14341" max="14341" width="9" style="76" customWidth="1"/>
    <col min="14342" max="14342" width="3" style="76" customWidth="1"/>
    <col min="14343" max="14343" width="17.140625" style="76" customWidth="1"/>
    <col min="14344" max="14347" width="20.140625" style="76" customWidth="1"/>
    <col min="14348" max="14348" width="14.5703125" style="76" customWidth="1"/>
    <col min="14349" max="14349" width="5.5703125" style="76" customWidth="1"/>
    <col min="14350" max="14350" width="20.140625" style="76" customWidth="1"/>
    <col min="14351" max="14351" width="10.140625" style="76" customWidth="1"/>
    <col min="14352" max="14352" width="2.5703125" style="76" customWidth="1"/>
    <col min="14353" max="14353" width="8.42578125" style="76" customWidth="1"/>
    <col min="14354" max="14354" width="2" style="76" customWidth="1"/>
    <col min="14355" max="14355" width="1.28515625" style="76" customWidth="1"/>
    <col min="14356" max="14592" width="9.140625" style="76"/>
    <col min="14593" max="14593" width="3.42578125" style="76" customWidth="1"/>
    <col min="14594" max="14594" width="15.28515625" style="76" customWidth="1"/>
    <col min="14595" max="14595" width="8" style="76" customWidth="1"/>
    <col min="14596" max="14596" width="3.7109375" style="76" customWidth="1"/>
    <col min="14597" max="14597" width="9" style="76" customWidth="1"/>
    <col min="14598" max="14598" width="3" style="76" customWidth="1"/>
    <col min="14599" max="14599" width="17.140625" style="76" customWidth="1"/>
    <col min="14600" max="14603" width="20.140625" style="76" customWidth="1"/>
    <col min="14604" max="14604" width="14.5703125" style="76" customWidth="1"/>
    <col min="14605" max="14605" width="5.5703125" style="76" customWidth="1"/>
    <col min="14606" max="14606" width="20.140625" style="76" customWidth="1"/>
    <col min="14607" max="14607" width="10.140625" style="76" customWidth="1"/>
    <col min="14608" max="14608" width="2.5703125" style="76" customWidth="1"/>
    <col min="14609" max="14609" width="8.42578125" style="76" customWidth="1"/>
    <col min="14610" max="14610" width="2" style="76" customWidth="1"/>
    <col min="14611" max="14611" width="1.28515625" style="76" customWidth="1"/>
    <col min="14612" max="14848" width="9.140625" style="76"/>
    <col min="14849" max="14849" width="3.42578125" style="76" customWidth="1"/>
    <col min="14850" max="14850" width="15.28515625" style="76" customWidth="1"/>
    <col min="14851" max="14851" width="8" style="76" customWidth="1"/>
    <col min="14852" max="14852" width="3.7109375" style="76" customWidth="1"/>
    <col min="14853" max="14853" width="9" style="76" customWidth="1"/>
    <col min="14854" max="14854" width="3" style="76" customWidth="1"/>
    <col min="14855" max="14855" width="17.140625" style="76" customWidth="1"/>
    <col min="14856" max="14859" width="20.140625" style="76" customWidth="1"/>
    <col min="14860" max="14860" width="14.5703125" style="76" customWidth="1"/>
    <col min="14861" max="14861" width="5.5703125" style="76" customWidth="1"/>
    <col min="14862" max="14862" width="20.140625" style="76" customWidth="1"/>
    <col min="14863" max="14863" width="10.140625" style="76" customWidth="1"/>
    <col min="14864" max="14864" width="2.5703125" style="76" customWidth="1"/>
    <col min="14865" max="14865" width="8.42578125" style="76" customWidth="1"/>
    <col min="14866" max="14866" width="2" style="76" customWidth="1"/>
    <col min="14867" max="14867" width="1.28515625" style="76" customWidth="1"/>
    <col min="14868" max="15104" width="9.140625" style="76"/>
    <col min="15105" max="15105" width="3.42578125" style="76" customWidth="1"/>
    <col min="15106" max="15106" width="15.28515625" style="76" customWidth="1"/>
    <col min="15107" max="15107" width="8" style="76" customWidth="1"/>
    <col min="15108" max="15108" width="3.7109375" style="76" customWidth="1"/>
    <col min="15109" max="15109" width="9" style="76" customWidth="1"/>
    <col min="15110" max="15110" width="3" style="76" customWidth="1"/>
    <col min="15111" max="15111" width="17.140625" style="76" customWidth="1"/>
    <col min="15112" max="15115" width="20.140625" style="76" customWidth="1"/>
    <col min="15116" max="15116" width="14.5703125" style="76" customWidth="1"/>
    <col min="15117" max="15117" width="5.5703125" style="76" customWidth="1"/>
    <col min="15118" max="15118" width="20.140625" style="76" customWidth="1"/>
    <col min="15119" max="15119" width="10.140625" style="76" customWidth="1"/>
    <col min="15120" max="15120" width="2.5703125" style="76" customWidth="1"/>
    <col min="15121" max="15121" width="8.42578125" style="76" customWidth="1"/>
    <col min="15122" max="15122" width="2" style="76" customWidth="1"/>
    <col min="15123" max="15123" width="1.28515625" style="76" customWidth="1"/>
    <col min="15124" max="15360" width="9.140625" style="76"/>
    <col min="15361" max="15361" width="3.42578125" style="76" customWidth="1"/>
    <col min="15362" max="15362" width="15.28515625" style="76" customWidth="1"/>
    <col min="15363" max="15363" width="8" style="76" customWidth="1"/>
    <col min="15364" max="15364" width="3.7109375" style="76" customWidth="1"/>
    <col min="15365" max="15365" width="9" style="76" customWidth="1"/>
    <col min="15366" max="15366" width="3" style="76" customWidth="1"/>
    <col min="15367" max="15367" width="17.140625" style="76" customWidth="1"/>
    <col min="15368" max="15371" width="20.140625" style="76" customWidth="1"/>
    <col min="15372" max="15372" width="14.5703125" style="76" customWidth="1"/>
    <col min="15373" max="15373" width="5.5703125" style="76" customWidth="1"/>
    <col min="15374" max="15374" width="20.140625" style="76" customWidth="1"/>
    <col min="15375" max="15375" width="10.140625" style="76" customWidth="1"/>
    <col min="15376" max="15376" width="2.5703125" style="76" customWidth="1"/>
    <col min="15377" max="15377" width="8.42578125" style="76" customWidth="1"/>
    <col min="15378" max="15378" width="2" style="76" customWidth="1"/>
    <col min="15379" max="15379" width="1.28515625" style="76" customWidth="1"/>
    <col min="15380" max="15616" width="9.140625" style="76"/>
    <col min="15617" max="15617" width="3.42578125" style="76" customWidth="1"/>
    <col min="15618" max="15618" width="15.28515625" style="76" customWidth="1"/>
    <col min="15619" max="15619" width="8" style="76" customWidth="1"/>
    <col min="15620" max="15620" width="3.7109375" style="76" customWidth="1"/>
    <col min="15621" max="15621" width="9" style="76" customWidth="1"/>
    <col min="15622" max="15622" width="3" style="76" customWidth="1"/>
    <col min="15623" max="15623" width="17.140625" style="76" customWidth="1"/>
    <col min="15624" max="15627" width="20.140625" style="76" customWidth="1"/>
    <col min="15628" max="15628" width="14.5703125" style="76" customWidth="1"/>
    <col min="15629" max="15629" width="5.5703125" style="76" customWidth="1"/>
    <col min="15630" max="15630" width="20.140625" style="76" customWidth="1"/>
    <col min="15631" max="15631" width="10.140625" style="76" customWidth="1"/>
    <col min="15632" max="15632" width="2.5703125" style="76" customWidth="1"/>
    <col min="15633" max="15633" width="8.42578125" style="76" customWidth="1"/>
    <col min="15634" max="15634" width="2" style="76" customWidth="1"/>
    <col min="15635" max="15635" width="1.28515625" style="76" customWidth="1"/>
    <col min="15636" max="15872" width="9.140625" style="76"/>
    <col min="15873" max="15873" width="3.42578125" style="76" customWidth="1"/>
    <col min="15874" max="15874" width="15.28515625" style="76" customWidth="1"/>
    <col min="15875" max="15875" width="8" style="76" customWidth="1"/>
    <col min="15876" max="15876" width="3.7109375" style="76" customWidth="1"/>
    <col min="15877" max="15877" width="9" style="76" customWidth="1"/>
    <col min="15878" max="15878" width="3" style="76" customWidth="1"/>
    <col min="15879" max="15879" width="17.140625" style="76" customWidth="1"/>
    <col min="15880" max="15883" width="20.140625" style="76" customWidth="1"/>
    <col min="15884" max="15884" width="14.5703125" style="76" customWidth="1"/>
    <col min="15885" max="15885" width="5.5703125" style="76" customWidth="1"/>
    <col min="15886" max="15886" width="20.140625" style="76" customWidth="1"/>
    <col min="15887" max="15887" width="10.140625" style="76" customWidth="1"/>
    <col min="15888" max="15888" width="2.5703125" style="76" customWidth="1"/>
    <col min="15889" max="15889" width="8.42578125" style="76" customWidth="1"/>
    <col min="15890" max="15890" width="2" style="76" customWidth="1"/>
    <col min="15891" max="15891" width="1.28515625" style="76" customWidth="1"/>
    <col min="15892" max="16128" width="9.140625" style="76"/>
    <col min="16129" max="16129" width="3.42578125" style="76" customWidth="1"/>
    <col min="16130" max="16130" width="15.28515625" style="76" customWidth="1"/>
    <col min="16131" max="16131" width="8" style="76" customWidth="1"/>
    <col min="16132" max="16132" width="3.7109375" style="76" customWidth="1"/>
    <col min="16133" max="16133" width="9" style="76" customWidth="1"/>
    <col min="16134" max="16134" width="3" style="76" customWidth="1"/>
    <col min="16135" max="16135" width="17.140625" style="76" customWidth="1"/>
    <col min="16136" max="16139" width="20.140625" style="76" customWidth="1"/>
    <col min="16140" max="16140" width="14.5703125" style="76" customWidth="1"/>
    <col min="16141" max="16141" width="5.5703125" style="76" customWidth="1"/>
    <col min="16142" max="16142" width="20.140625" style="76" customWidth="1"/>
    <col min="16143" max="16143" width="10.140625" style="76" customWidth="1"/>
    <col min="16144" max="16144" width="2.5703125" style="76" customWidth="1"/>
    <col min="16145" max="16145" width="8.42578125" style="76" customWidth="1"/>
    <col min="16146" max="16146" width="2" style="76" customWidth="1"/>
    <col min="16147" max="16147" width="1.28515625" style="76" customWidth="1"/>
    <col min="16148" max="16384" width="9.140625" style="76"/>
  </cols>
  <sheetData>
    <row r="1" spans="1:19" ht="2.1" customHeight="1" x14ac:dyDescent="0.2">
      <c r="A1" s="61"/>
      <c r="C1" s="61"/>
      <c r="D1" s="61"/>
      <c r="E1" s="61"/>
      <c r="F1" s="61"/>
      <c r="G1" s="135" t="s">
        <v>61</v>
      </c>
      <c r="H1" s="135"/>
      <c r="I1" s="135"/>
      <c r="J1" s="135"/>
      <c r="K1" s="135"/>
      <c r="L1" s="135"/>
      <c r="M1" s="61"/>
      <c r="N1" s="61"/>
      <c r="O1" s="61"/>
      <c r="P1" s="61"/>
      <c r="Q1" s="61"/>
      <c r="R1" s="61"/>
      <c r="S1" s="61"/>
    </row>
    <row r="2" spans="1:19" ht="9.9499999999999993" customHeight="1" x14ac:dyDescent="0.2">
      <c r="A2" s="61"/>
      <c r="C2" s="61"/>
      <c r="D2" s="61"/>
      <c r="E2" s="61"/>
      <c r="F2" s="61"/>
      <c r="G2" s="135"/>
      <c r="H2" s="135"/>
      <c r="I2" s="135"/>
      <c r="J2" s="135"/>
      <c r="K2" s="135"/>
      <c r="L2" s="135"/>
      <c r="M2" s="61"/>
      <c r="N2" s="136" t="s">
        <v>22</v>
      </c>
      <c r="O2" s="136"/>
      <c r="P2" s="77" t="s">
        <v>23</v>
      </c>
      <c r="Q2" s="137" t="s">
        <v>62</v>
      </c>
      <c r="R2" s="137"/>
      <c r="S2" s="61"/>
    </row>
    <row r="3" spans="1:19" ht="2.1" customHeight="1" x14ac:dyDescent="0.2">
      <c r="A3" s="61"/>
      <c r="C3" s="61"/>
      <c r="D3" s="61"/>
      <c r="E3" s="61"/>
      <c r="F3" s="61"/>
      <c r="G3" s="135"/>
      <c r="H3" s="135"/>
      <c r="I3" s="135"/>
      <c r="J3" s="135"/>
      <c r="K3" s="135"/>
      <c r="L3" s="135"/>
      <c r="M3" s="61"/>
      <c r="N3" s="61"/>
      <c r="O3" s="61"/>
      <c r="P3" s="61"/>
      <c r="Q3" s="61"/>
      <c r="R3" s="61"/>
      <c r="S3" s="61"/>
    </row>
    <row r="4" spans="1:19" ht="6" customHeight="1" x14ac:dyDescent="0.2">
      <c r="A4" s="61"/>
      <c r="C4" s="61"/>
      <c r="D4" s="61"/>
      <c r="E4" s="61"/>
      <c r="F4" s="61"/>
      <c r="G4" s="135"/>
      <c r="H4" s="135"/>
      <c r="I4" s="135"/>
      <c r="J4" s="135"/>
      <c r="K4" s="135"/>
      <c r="L4" s="135"/>
      <c r="M4" s="61"/>
      <c r="N4" s="136" t="s">
        <v>24</v>
      </c>
      <c r="O4" s="136"/>
      <c r="P4" s="138" t="s">
        <v>23</v>
      </c>
      <c r="Q4" s="137" t="s">
        <v>63</v>
      </c>
      <c r="R4" s="137"/>
      <c r="S4" s="61"/>
    </row>
    <row r="5" spans="1:19" ht="3.95" customHeight="1" x14ac:dyDescent="0.2">
      <c r="A5" s="61"/>
      <c r="C5" s="61"/>
      <c r="D5" s="61"/>
      <c r="E5" s="61"/>
      <c r="F5" s="61"/>
      <c r="G5" s="135" t="s">
        <v>64</v>
      </c>
      <c r="H5" s="135"/>
      <c r="I5" s="135"/>
      <c r="J5" s="135"/>
      <c r="K5" s="135"/>
      <c r="L5" s="135"/>
      <c r="M5" s="61"/>
      <c r="N5" s="136"/>
      <c r="O5" s="136"/>
      <c r="P5" s="138"/>
      <c r="Q5" s="137"/>
      <c r="R5" s="137"/>
      <c r="S5" s="61"/>
    </row>
    <row r="6" spans="1:19" ht="2.1" customHeight="1" x14ac:dyDescent="0.2">
      <c r="A6" s="61"/>
      <c r="C6" s="61"/>
      <c r="D6" s="61"/>
      <c r="E6" s="61"/>
      <c r="F6" s="61"/>
      <c r="G6" s="135"/>
      <c r="H6" s="135"/>
      <c r="I6" s="135"/>
      <c r="J6" s="135"/>
      <c r="K6" s="135"/>
      <c r="L6" s="135"/>
      <c r="M6" s="61"/>
      <c r="N6" s="61"/>
      <c r="O6" s="61"/>
      <c r="P6" s="61"/>
      <c r="Q6" s="61"/>
      <c r="R6" s="61"/>
      <c r="S6" s="61"/>
    </row>
    <row r="7" spans="1:19" ht="9.9499999999999993" customHeight="1" x14ac:dyDescent="0.2">
      <c r="A7" s="61"/>
      <c r="C7" s="61"/>
      <c r="D7" s="61"/>
      <c r="E7" s="61"/>
      <c r="F7" s="61"/>
      <c r="G7" s="135"/>
      <c r="H7" s="135"/>
      <c r="I7" s="135"/>
      <c r="J7" s="135"/>
      <c r="K7" s="135"/>
      <c r="L7" s="135"/>
      <c r="M7" s="61"/>
      <c r="N7" s="136" t="s">
        <v>25</v>
      </c>
      <c r="O7" s="136"/>
      <c r="P7" s="77" t="s">
        <v>23</v>
      </c>
      <c r="Q7" s="137" t="s">
        <v>65</v>
      </c>
      <c r="R7" s="137"/>
      <c r="S7" s="61"/>
    </row>
    <row r="8" spans="1:19" ht="2.1" customHeight="1" x14ac:dyDescent="0.2">
      <c r="A8" s="61"/>
      <c r="C8" s="61"/>
      <c r="D8" s="61"/>
      <c r="E8" s="61"/>
      <c r="F8" s="61"/>
      <c r="G8" s="135"/>
      <c r="H8" s="135"/>
      <c r="I8" s="135"/>
      <c r="J8" s="135"/>
      <c r="K8" s="135"/>
      <c r="L8" s="135"/>
      <c r="M8" s="61"/>
      <c r="N8" s="61"/>
      <c r="O8" s="61"/>
      <c r="P8" s="61"/>
      <c r="Q8" s="61"/>
      <c r="R8" s="61"/>
      <c r="S8" s="61"/>
    </row>
    <row r="9" spans="1:19" ht="2.1" customHeight="1" x14ac:dyDescent="0.2">
      <c r="A9" s="61"/>
      <c r="C9" s="61"/>
      <c r="D9" s="61"/>
      <c r="E9" s="61"/>
      <c r="F9" s="61"/>
      <c r="G9" s="135"/>
      <c r="H9" s="135"/>
      <c r="I9" s="135"/>
      <c r="J9" s="135"/>
      <c r="K9" s="135"/>
      <c r="L9" s="135"/>
      <c r="M9" s="61"/>
      <c r="N9" s="139" t="s">
        <v>66</v>
      </c>
      <c r="O9" s="139"/>
      <c r="P9" s="139"/>
      <c r="Q9" s="140">
        <v>1</v>
      </c>
      <c r="R9" s="140"/>
      <c r="S9" s="61"/>
    </row>
    <row r="10" spans="1:19" ht="3.95" customHeight="1" x14ac:dyDescent="0.2">
      <c r="A10" s="61"/>
      <c r="C10" s="61"/>
      <c r="D10" s="61"/>
      <c r="E10" s="61"/>
      <c r="F10" s="61"/>
      <c r="G10" s="135" t="s">
        <v>26</v>
      </c>
      <c r="H10" s="135"/>
      <c r="I10" s="135"/>
      <c r="J10" s="135"/>
      <c r="K10" s="135"/>
      <c r="L10" s="135"/>
      <c r="M10" s="61"/>
      <c r="N10" s="139"/>
      <c r="O10" s="139"/>
      <c r="P10" s="139"/>
      <c r="Q10" s="140"/>
      <c r="R10" s="140"/>
      <c r="S10" s="61"/>
    </row>
    <row r="11" spans="1:19" ht="3.95" customHeight="1" x14ac:dyDescent="0.2">
      <c r="A11" s="61"/>
      <c r="C11" s="61"/>
      <c r="D11" s="61"/>
      <c r="E11" s="61"/>
      <c r="F11" s="61"/>
      <c r="G11" s="135"/>
      <c r="H11" s="135"/>
      <c r="I11" s="135"/>
      <c r="J11" s="135"/>
      <c r="K11" s="135"/>
      <c r="L11" s="135"/>
      <c r="M11" s="61"/>
      <c r="N11" s="61"/>
      <c r="O11" s="61"/>
      <c r="P11" s="61"/>
      <c r="Q11" s="61"/>
      <c r="R11" s="61"/>
      <c r="S11" s="61"/>
    </row>
    <row r="12" spans="1:19" ht="12" customHeight="1" x14ac:dyDescent="0.2">
      <c r="A12" s="61"/>
      <c r="B12" s="127" t="s">
        <v>27</v>
      </c>
      <c r="C12" s="127"/>
      <c r="D12" s="78" t="s">
        <v>23</v>
      </c>
      <c r="E12" s="128" t="s">
        <v>67</v>
      </c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61"/>
      <c r="S12" s="61"/>
    </row>
    <row r="13" spans="1:19" ht="18" customHeight="1" x14ac:dyDescent="0.2">
      <c r="A13" s="61"/>
      <c r="B13" s="127" t="s">
        <v>28</v>
      </c>
      <c r="C13" s="127"/>
      <c r="D13" s="78" t="s">
        <v>23</v>
      </c>
      <c r="E13" s="128" t="s">
        <v>68</v>
      </c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61"/>
      <c r="S13" s="61"/>
    </row>
    <row r="14" spans="1:19" ht="18" customHeight="1" x14ac:dyDescent="0.2">
      <c r="A14" s="61"/>
      <c r="B14" s="129" t="s">
        <v>29</v>
      </c>
      <c r="C14" s="129"/>
      <c r="D14" s="78" t="s">
        <v>23</v>
      </c>
      <c r="E14" s="130" t="s">
        <v>30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61"/>
      <c r="S14" s="61"/>
    </row>
    <row r="15" spans="1:19" ht="18" customHeight="1" x14ac:dyDescent="0.2">
      <c r="A15" s="61"/>
      <c r="B15" s="131" t="s">
        <v>31</v>
      </c>
      <c r="C15" s="133"/>
      <c r="D15" s="133"/>
      <c r="E15" s="132"/>
      <c r="F15" s="131" t="s">
        <v>32</v>
      </c>
      <c r="G15" s="132"/>
      <c r="H15" s="79" t="s">
        <v>33</v>
      </c>
      <c r="I15" s="79" t="s">
        <v>34</v>
      </c>
      <c r="J15" s="79" t="s">
        <v>35</v>
      </c>
      <c r="K15" s="79" t="s">
        <v>36</v>
      </c>
      <c r="L15" s="131" t="s">
        <v>37</v>
      </c>
      <c r="M15" s="132"/>
      <c r="N15" s="79" t="s">
        <v>38</v>
      </c>
      <c r="O15" s="131" t="s">
        <v>39</v>
      </c>
      <c r="P15" s="133"/>
      <c r="Q15" s="132"/>
      <c r="R15" s="61"/>
      <c r="S15" s="61"/>
    </row>
    <row r="16" spans="1:19" ht="38.1" customHeight="1" x14ac:dyDescent="0.2">
      <c r="A16" s="61"/>
      <c r="B16" s="131" t="s">
        <v>40</v>
      </c>
      <c r="C16" s="133"/>
      <c r="D16" s="133"/>
      <c r="E16" s="132"/>
      <c r="F16" s="131" t="s">
        <v>0</v>
      </c>
      <c r="G16" s="132"/>
      <c r="H16" s="79" t="s">
        <v>1</v>
      </c>
      <c r="I16" s="79" t="s">
        <v>41</v>
      </c>
      <c r="J16" s="79" t="s">
        <v>42</v>
      </c>
      <c r="K16" s="79" t="s">
        <v>43</v>
      </c>
      <c r="L16" s="131" t="s">
        <v>44</v>
      </c>
      <c r="M16" s="132"/>
      <c r="N16" s="79" t="s">
        <v>45</v>
      </c>
      <c r="O16" s="131" t="s">
        <v>46</v>
      </c>
      <c r="P16" s="133"/>
      <c r="Q16" s="132"/>
      <c r="R16" s="61"/>
      <c r="S16" s="61"/>
    </row>
    <row r="17" spans="1:19" ht="20.100000000000001" customHeight="1" x14ac:dyDescent="0.2">
      <c r="A17" s="61"/>
      <c r="B17" s="124" t="s">
        <v>47</v>
      </c>
      <c r="C17" s="125"/>
      <c r="D17" s="125"/>
      <c r="E17" s="126"/>
      <c r="F17" s="117" t="e">
        <f>#REF!</f>
        <v>#REF!</v>
      </c>
      <c r="G17" s="119"/>
      <c r="H17" s="80" t="e">
        <f>#REF!</f>
        <v>#REF!</v>
      </c>
      <c r="I17" s="80" t="e">
        <f>#REF!</f>
        <v>#REF!</v>
      </c>
      <c r="J17" s="80" t="e">
        <f>#REF!</f>
        <v>#REF!</v>
      </c>
      <c r="K17" s="80" t="e">
        <f>#REF!</f>
        <v>#REF!</v>
      </c>
      <c r="L17" s="117" t="e">
        <f>#REF!</f>
        <v>#REF!</v>
      </c>
      <c r="M17" s="119"/>
      <c r="N17" s="80" t="e">
        <f>#REF!</f>
        <v>#REF!</v>
      </c>
      <c r="O17" s="117" t="e">
        <f>#REF!</f>
        <v>#REF!</v>
      </c>
      <c r="P17" s="118"/>
      <c r="Q17" s="119"/>
      <c r="R17" s="61"/>
      <c r="S17" s="61"/>
    </row>
    <row r="18" spans="1:19" ht="30" customHeight="1" x14ac:dyDescent="0.2">
      <c r="A18" s="61"/>
      <c r="B18" s="124" t="s">
        <v>18</v>
      </c>
      <c r="C18" s="125"/>
      <c r="D18" s="125"/>
      <c r="E18" s="126"/>
      <c r="F18" s="117" t="e">
        <f>#REF!</f>
        <v>#REF!</v>
      </c>
      <c r="G18" s="119"/>
      <c r="H18" s="80" t="e">
        <f>#REF!</f>
        <v>#REF!</v>
      </c>
      <c r="I18" s="80" t="e">
        <f>#REF!</f>
        <v>#REF!</v>
      </c>
      <c r="J18" s="80" t="e">
        <f>#REF!</f>
        <v>#REF!</v>
      </c>
      <c r="K18" s="80" t="e">
        <f>#REF!</f>
        <v>#REF!</v>
      </c>
      <c r="L18" s="117" t="e">
        <f>#REF!</f>
        <v>#REF!</v>
      </c>
      <c r="M18" s="119"/>
      <c r="N18" s="80" t="e">
        <f>#REF!</f>
        <v>#REF!</v>
      </c>
      <c r="O18" s="117" t="e">
        <f>#REF!</f>
        <v>#REF!</v>
      </c>
      <c r="P18" s="118"/>
      <c r="Q18" s="119"/>
      <c r="R18" s="61"/>
      <c r="S18" s="61"/>
    </row>
    <row r="19" spans="1:19" ht="30" customHeight="1" x14ac:dyDescent="0.2">
      <c r="A19" s="61"/>
      <c r="B19" s="134" t="s">
        <v>59</v>
      </c>
      <c r="C19" s="134"/>
      <c r="D19" s="134"/>
      <c r="E19" s="134"/>
      <c r="F19" s="117"/>
      <c r="G19" s="119"/>
      <c r="H19" s="80"/>
      <c r="I19" s="80"/>
      <c r="J19" s="80"/>
      <c r="K19" s="80"/>
      <c r="L19" s="117"/>
      <c r="M19" s="119"/>
      <c r="N19" s="80"/>
      <c r="O19" s="117"/>
      <c r="P19" s="118"/>
      <c r="Q19" s="119"/>
      <c r="R19" s="61"/>
      <c r="S19" s="61"/>
    </row>
    <row r="20" spans="1:19" ht="30" customHeight="1" x14ac:dyDescent="0.2">
      <c r="A20" s="61"/>
      <c r="B20" s="120" t="s">
        <v>49</v>
      </c>
      <c r="C20" s="120"/>
      <c r="D20" s="120"/>
      <c r="E20" s="120"/>
      <c r="F20" s="117"/>
      <c r="G20" s="119"/>
      <c r="H20" s="80"/>
      <c r="I20" s="80"/>
      <c r="J20" s="80"/>
      <c r="K20" s="80"/>
      <c r="L20" s="117"/>
      <c r="M20" s="119"/>
      <c r="N20" s="80"/>
      <c r="O20" s="117"/>
      <c r="P20" s="118"/>
      <c r="Q20" s="119"/>
      <c r="R20" s="61"/>
      <c r="S20" s="61"/>
    </row>
    <row r="21" spans="1:19" ht="30" customHeight="1" x14ac:dyDescent="0.2">
      <c r="A21" s="61"/>
      <c r="B21" s="120" t="s">
        <v>50</v>
      </c>
      <c r="C21" s="120"/>
      <c r="D21" s="120"/>
      <c r="E21" s="120"/>
      <c r="F21" s="117"/>
      <c r="G21" s="119"/>
      <c r="H21" s="80"/>
      <c r="I21" s="80"/>
      <c r="J21" s="80"/>
      <c r="K21" s="80"/>
      <c r="L21" s="117"/>
      <c r="M21" s="119"/>
      <c r="N21" s="80"/>
      <c r="O21" s="117"/>
      <c r="P21" s="118"/>
      <c r="Q21" s="119"/>
      <c r="R21" s="61"/>
      <c r="S21" s="61"/>
    </row>
    <row r="22" spans="1:19" ht="30" customHeight="1" x14ac:dyDescent="0.2">
      <c r="A22" s="61"/>
      <c r="B22" s="124" t="s">
        <v>48</v>
      </c>
      <c r="C22" s="125"/>
      <c r="D22" s="125"/>
      <c r="E22" s="126"/>
      <c r="F22" s="117" t="e">
        <f>#REF!</f>
        <v>#REF!</v>
      </c>
      <c r="G22" s="119"/>
      <c r="H22" s="80" t="e">
        <f>#REF!</f>
        <v>#REF!</v>
      </c>
      <c r="I22" s="80" t="e">
        <f>#REF!</f>
        <v>#REF!</v>
      </c>
      <c r="J22" s="80" t="e">
        <f>#REF!</f>
        <v>#REF!</v>
      </c>
      <c r="K22" s="80" t="e">
        <f>#REF!</f>
        <v>#REF!</v>
      </c>
      <c r="L22" s="117" t="e">
        <f>#REF!</f>
        <v>#REF!</v>
      </c>
      <c r="M22" s="119"/>
      <c r="N22" s="80" t="e">
        <f>#REF!</f>
        <v>#REF!</v>
      </c>
      <c r="O22" s="117" t="e">
        <f>#REF!</f>
        <v>#REF!</v>
      </c>
      <c r="P22" s="118"/>
      <c r="Q22" s="119"/>
      <c r="R22" s="61"/>
      <c r="S22" s="61"/>
    </row>
    <row r="23" spans="1:19" ht="30" customHeight="1" x14ac:dyDescent="0.2">
      <c r="A23" s="61"/>
      <c r="B23" s="121" t="s">
        <v>49</v>
      </c>
      <c r="C23" s="122"/>
      <c r="D23" s="122"/>
      <c r="E23" s="123"/>
      <c r="F23" s="117" t="e">
        <f>#REF!</f>
        <v>#REF!</v>
      </c>
      <c r="G23" s="119"/>
      <c r="H23" s="82" t="e">
        <f>#REF!</f>
        <v>#REF!</v>
      </c>
      <c r="I23" s="82" t="e">
        <f>#REF!</f>
        <v>#REF!</v>
      </c>
      <c r="J23" s="82" t="e">
        <f>#REF!</f>
        <v>#REF!</v>
      </c>
      <c r="K23" s="82" t="e">
        <f>#REF!</f>
        <v>#REF!</v>
      </c>
      <c r="L23" s="117" t="e">
        <f>#REF!</f>
        <v>#REF!</v>
      </c>
      <c r="M23" s="119"/>
      <c r="N23" s="82" t="e">
        <f>#REF!</f>
        <v>#REF!</v>
      </c>
      <c r="O23" s="117" t="e">
        <f>#REF!</f>
        <v>#REF!</v>
      </c>
      <c r="P23" s="118"/>
      <c r="Q23" s="119"/>
      <c r="R23" s="61"/>
      <c r="S23" s="61"/>
    </row>
    <row r="24" spans="1:19" ht="30" customHeight="1" x14ac:dyDescent="0.2">
      <c r="A24" s="61"/>
      <c r="B24" s="121" t="s">
        <v>50</v>
      </c>
      <c r="C24" s="122"/>
      <c r="D24" s="122"/>
      <c r="E24" s="123"/>
      <c r="F24" s="117" t="e">
        <f>#REF!</f>
        <v>#REF!</v>
      </c>
      <c r="G24" s="119"/>
      <c r="H24" s="82" t="e">
        <f>#REF!</f>
        <v>#REF!</v>
      </c>
      <c r="I24" s="82" t="e">
        <f>#REF!</f>
        <v>#REF!</v>
      </c>
      <c r="J24" s="82" t="e">
        <f>#REF!</f>
        <v>#REF!</v>
      </c>
      <c r="K24" s="82" t="e">
        <f>#REF!</f>
        <v>#REF!</v>
      </c>
      <c r="L24" s="117" t="e">
        <f>#REF!</f>
        <v>#REF!</v>
      </c>
      <c r="M24" s="119"/>
      <c r="N24" s="82" t="e">
        <f>#REF!</f>
        <v>#REF!</v>
      </c>
      <c r="O24" s="117" t="e">
        <f>#REF!</f>
        <v>#REF!</v>
      </c>
      <c r="P24" s="118"/>
      <c r="Q24" s="119"/>
      <c r="R24" s="61"/>
      <c r="S24" s="61"/>
    </row>
    <row r="25" spans="1:19" ht="30" customHeight="1" x14ac:dyDescent="0.2">
      <c r="A25" s="61"/>
      <c r="B25" s="121" t="s">
        <v>51</v>
      </c>
      <c r="C25" s="122"/>
      <c r="D25" s="122"/>
      <c r="E25" s="123"/>
      <c r="F25" s="117" t="e">
        <f>#REF!</f>
        <v>#REF!</v>
      </c>
      <c r="G25" s="119"/>
      <c r="H25" s="82" t="e">
        <f>#REF!</f>
        <v>#REF!</v>
      </c>
      <c r="I25" s="82" t="e">
        <f>#REF!</f>
        <v>#REF!</v>
      </c>
      <c r="J25" s="82" t="e">
        <f>#REF!</f>
        <v>#REF!</v>
      </c>
      <c r="K25" s="82" t="e">
        <f>#REF!</f>
        <v>#REF!</v>
      </c>
      <c r="L25" s="117" t="e">
        <f>#REF!</f>
        <v>#REF!</v>
      </c>
      <c r="M25" s="119"/>
      <c r="N25" s="82" t="e">
        <f>#REF!</f>
        <v>#REF!</v>
      </c>
      <c r="O25" s="117" t="e">
        <f>#REF!</f>
        <v>#REF!</v>
      </c>
      <c r="P25" s="118"/>
      <c r="Q25" s="119"/>
      <c r="R25" s="61"/>
      <c r="S25" s="61"/>
    </row>
    <row r="26" spans="1:19" ht="30" customHeight="1" x14ac:dyDescent="0.2">
      <c r="A26" s="61"/>
      <c r="B26" s="121" t="s">
        <v>52</v>
      </c>
      <c r="C26" s="122"/>
      <c r="D26" s="122"/>
      <c r="E26" s="123"/>
      <c r="F26" s="117" t="e">
        <f>#REF!</f>
        <v>#REF!</v>
      </c>
      <c r="G26" s="119"/>
      <c r="H26" s="82" t="e">
        <f>#REF!</f>
        <v>#REF!</v>
      </c>
      <c r="I26" s="82" t="e">
        <f>#REF!</f>
        <v>#REF!</v>
      </c>
      <c r="J26" s="82" t="e">
        <f>#REF!</f>
        <v>#REF!</v>
      </c>
      <c r="K26" s="82" t="e">
        <f>#REF!</f>
        <v>#REF!</v>
      </c>
      <c r="L26" s="117" t="e">
        <f>#REF!</f>
        <v>#REF!</v>
      </c>
      <c r="M26" s="119"/>
      <c r="N26" s="82" t="e">
        <f>#REF!</f>
        <v>#REF!</v>
      </c>
      <c r="O26" s="117" t="e">
        <f>#REF!</f>
        <v>#REF!</v>
      </c>
      <c r="P26" s="118"/>
      <c r="Q26" s="119"/>
      <c r="R26" s="61"/>
      <c r="S26" s="61"/>
    </row>
    <row r="27" spans="1:19" ht="30" customHeight="1" x14ac:dyDescent="0.2">
      <c r="A27" s="61"/>
      <c r="B27" s="124" t="s">
        <v>53</v>
      </c>
      <c r="C27" s="125"/>
      <c r="D27" s="125"/>
      <c r="E27" s="126"/>
      <c r="F27" s="117" t="e">
        <f>#REF!</f>
        <v>#REF!</v>
      </c>
      <c r="G27" s="119"/>
      <c r="H27" s="82" t="e">
        <f>#REF!</f>
        <v>#REF!</v>
      </c>
      <c r="I27" s="82" t="e">
        <f>#REF!</f>
        <v>#REF!</v>
      </c>
      <c r="J27" s="82" t="e">
        <f>#REF!</f>
        <v>#REF!</v>
      </c>
      <c r="K27" s="82" t="e">
        <f>#REF!</f>
        <v>#REF!</v>
      </c>
      <c r="L27" s="117" t="e">
        <f>#REF!</f>
        <v>#REF!</v>
      </c>
      <c r="M27" s="119"/>
      <c r="N27" s="82" t="e">
        <f>#REF!</f>
        <v>#REF!</v>
      </c>
      <c r="O27" s="117" t="e">
        <f>#REF!</f>
        <v>#REF!</v>
      </c>
      <c r="P27" s="118"/>
      <c r="Q27" s="119"/>
      <c r="R27" s="61"/>
      <c r="S27" s="61"/>
    </row>
    <row r="28" spans="1:19" ht="30" customHeight="1" x14ac:dyDescent="0.2">
      <c r="A28" s="61"/>
      <c r="B28" s="121" t="s">
        <v>49</v>
      </c>
      <c r="C28" s="122"/>
      <c r="D28" s="122"/>
      <c r="E28" s="123"/>
      <c r="F28" s="117" t="e">
        <f>#REF!</f>
        <v>#REF!</v>
      </c>
      <c r="G28" s="119"/>
      <c r="H28" s="82" t="e">
        <f>#REF!</f>
        <v>#REF!</v>
      </c>
      <c r="I28" s="82" t="e">
        <f>#REF!</f>
        <v>#REF!</v>
      </c>
      <c r="J28" s="82" t="e">
        <f>#REF!</f>
        <v>#REF!</v>
      </c>
      <c r="K28" s="82" t="e">
        <f>#REF!</f>
        <v>#REF!</v>
      </c>
      <c r="L28" s="117" t="e">
        <f>#REF!</f>
        <v>#REF!</v>
      </c>
      <c r="M28" s="119"/>
      <c r="N28" s="82" t="e">
        <f>#REF!</f>
        <v>#REF!</v>
      </c>
      <c r="O28" s="117" t="e">
        <f>#REF!</f>
        <v>#REF!</v>
      </c>
      <c r="P28" s="118"/>
      <c r="Q28" s="119"/>
      <c r="R28" s="61"/>
      <c r="S28" s="61"/>
    </row>
    <row r="29" spans="1:19" ht="30" customHeight="1" x14ac:dyDescent="0.2">
      <c r="A29" s="61"/>
      <c r="B29" s="121" t="s">
        <v>50</v>
      </c>
      <c r="C29" s="122"/>
      <c r="D29" s="122"/>
      <c r="E29" s="123"/>
      <c r="F29" s="117" t="e">
        <f>#REF!</f>
        <v>#REF!</v>
      </c>
      <c r="G29" s="119"/>
      <c r="H29" s="82" t="e">
        <f>#REF!</f>
        <v>#REF!</v>
      </c>
      <c r="I29" s="82" t="e">
        <f>#REF!</f>
        <v>#REF!</v>
      </c>
      <c r="J29" s="82" t="e">
        <f>#REF!</f>
        <v>#REF!</v>
      </c>
      <c r="K29" s="82" t="e">
        <f>#REF!</f>
        <v>#REF!</v>
      </c>
      <c r="L29" s="117" t="e">
        <f>#REF!</f>
        <v>#REF!</v>
      </c>
      <c r="M29" s="119"/>
      <c r="N29" s="82" t="e">
        <f>#REF!</f>
        <v>#REF!</v>
      </c>
      <c r="O29" s="117" t="e">
        <f>#REF!</f>
        <v>#REF!</v>
      </c>
      <c r="P29" s="118"/>
      <c r="Q29" s="119"/>
      <c r="R29" s="61"/>
      <c r="S29" s="61"/>
    </row>
    <row r="30" spans="1:19" ht="30" customHeight="1" x14ac:dyDescent="0.2">
      <c r="A30" s="61"/>
      <c r="B30" s="121" t="s">
        <v>51</v>
      </c>
      <c r="C30" s="122"/>
      <c r="D30" s="122"/>
      <c r="E30" s="123"/>
      <c r="F30" s="117" t="e">
        <f>#REF!</f>
        <v>#REF!</v>
      </c>
      <c r="G30" s="119"/>
      <c r="H30" s="82" t="e">
        <f>#REF!</f>
        <v>#REF!</v>
      </c>
      <c r="I30" s="82" t="e">
        <f>#REF!</f>
        <v>#REF!</v>
      </c>
      <c r="J30" s="82" t="e">
        <f>#REF!</f>
        <v>#REF!</v>
      </c>
      <c r="K30" s="82" t="e">
        <f>#REF!</f>
        <v>#REF!</v>
      </c>
      <c r="L30" s="117" t="e">
        <f>#REF!</f>
        <v>#REF!</v>
      </c>
      <c r="M30" s="119"/>
      <c r="N30" s="82" t="e">
        <f>#REF!</f>
        <v>#REF!</v>
      </c>
      <c r="O30" s="117" t="e">
        <f>#REF!</f>
        <v>#REF!</v>
      </c>
      <c r="P30" s="118"/>
      <c r="Q30" s="119"/>
      <c r="R30" s="61"/>
      <c r="S30" s="61"/>
    </row>
    <row r="31" spans="1:19" ht="30" customHeight="1" x14ac:dyDescent="0.2">
      <c r="A31" s="61"/>
      <c r="B31" s="124" t="s">
        <v>54</v>
      </c>
      <c r="C31" s="125"/>
      <c r="D31" s="125"/>
      <c r="E31" s="126"/>
      <c r="F31" s="117" t="e">
        <f>#REF!</f>
        <v>#REF!</v>
      </c>
      <c r="G31" s="119"/>
      <c r="H31" s="82" t="e">
        <f>#REF!</f>
        <v>#REF!</v>
      </c>
      <c r="I31" s="82" t="e">
        <f>#REF!</f>
        <v>#REF!</v>
      </c>
      <c r="J31" s="82" t="e">
        <f>#REF!</f>
        <v>#REF!</v>
      </c>
      <c r="K31" s="82" t="e">
        <f>#REF!</f>
        <v>#REF!</v>
      </c>
      <c r="L31" s="117" t="e">
        <f>#REF!</f>
        <v>#REF!</v>
      </c>
      <c r="M31" s="119"/>
      <c r="N31" s="82" t="e">
        <f>#REF!</f>
        <v>#REF!</v>
      </c>
      <c r="O31" s="117" t="e">
        <f>#REF!</f>
        <v>#REF!</v>
      </c>
      <c r="P31" s="118"/>
      <c r="Q31" s="119"/>
      <c r="R31" s="61"/>
      <c r="S31" s="61"/>
    </row>
    <row r="32" spans="1:19" ht="30" customHeight="1" x14ac:dyDescent="0.2">
      <c r="A32" s="61"/>
      <c r="B32" s="121" t="s">
        <v>49</v>
      </c>
      <c r="C32" s="122"/>
      <c r="D32" s="122"/>
      <c r="E32" s="123"/>
      <c r="F32" s="117" t="e">
        <f>#REF!</f>
        <v>#REF!</v>
      </c>
      <c r="G32" s="119"/>
      <c r="H32" s="82" t="e">
        <f>#REF!</f>
        <v>#REF!</v>
      </c>
      <c r="I32" s="82" t="e">
        <f>#REF!</f>
        <v>#REF!</v>
      </c>
      <c r="J32" s="82" t="e">
        <f>#REF!</f>
        <v>#REF!</v>
      </c>
      <c r="K32" s="82" t="e">
        <f>#REF!</f>
        <v>#REF!</v>
      </c>
      <c r="L32" s="117" t="e">
        <f>#REF!</f>
        <v>#REF!</v>
      </c>
      <c r="M32" s="119"/>
      <c r="N32" s="82" t="e">
        <f>#REF!</f>
        <v>#REF!</v>
      </c>
      <c r="O32" s="117" t="e">
        <f>#REF!</f>
        <v>#REF!</v>
      </c>
      <c r="P32" s="118"/>
      <c r="Q32" s="119"/>
      <c r="R32" s="61"/>
      <c r="S32" s="61"/>
    </row>
    <row r="33" spans="1:19" ht="30" customHeight="1" x14ac:dyDescent="0.2">
      <c r="A33" s="61"/>
      <c r="B33" s="121" t="s">
        <v>50</v>
      </c>
      <c r="C33" s="122"/>
      <c r="D33" s="122"/>
      <c r="E33" s="123"/>
      <c r="F33" s="117" t="e">
        <f>#REF!</f>
        <v>#REF!</v>
      </c>
      <c r="G33" s="119"/>
      <c r="H33" s="82" t="e">
        <f>#REF!</f>
        <v>#REF!</v>
      </c>
      <c r="I33" s="82" t="e">
        <f>#REF!</f>
        <v>#REF!</v>
      </c>
      <c r="J33" s="82" t="e">
        <f>#REF!</f>
        <v>#REF!</v>
      </c>
      <c r="K33" s="82" t="e">
        <f>#REF!</f>
        <v>#REF!</v>
      </c>
      <c r="L33" s="117" t="e">
        <f>#REF!</f>
        <v>#REF!</v>
      </c>
      <c r="M33" s="119"/>
      <c r="N33" s="82" t="e">
        <f>#REF!</f>
        <v>#REF!</v>
      </c>
      <c r="O33" s="117" t="e">
        <f>#REF!</f>
        <v>#REF!</v>
      </c>
      <c r="P33" s="118"/>
      <c r="Q33" s="119"/>
      <c r="R33" s="61"/>
      <c r="S33" s="61"/>
    </row>
    <row r="34" spans="1:19" ht="30" customHeight="1" x14ac:dyDescent="0.2">
      <c r="A34" s="61"/>
      <c r="B34" s="121" t="s">
        <v>51</v>
      </c>
      <c r="C34" s="122"/>
      <c r="D34" s="122"/>
      <c r="E34" s="123"/>
      <c r="F34" s="117" t="e">
        <f>#REF!</f>
        <v>#REF!</v>
      </c>
      <c r="G34" s="119"/>
      <c r="H34" s="82" t="e">
        <f>#REF!</f>
        <v>#REF!</v>
      </c>
      <c r="I34" s="82" t="e">
        <f>#REF!</f>
        <v>#REF!</v>
      </c>
      <c r="J34" s="82" t="e">
        <f>#REF!</f>
        <v>#REF!</v>
      </c>
      <c r="K34" s="82" t="e">
        <f>#REF!</f>
        <v>#REF!</v>
      </c>
      <c r="L34" s="117" t="e">
        <f>#REF!</f>
        <v>#REF!</v>
      </c>
      <c r="M34" s="119"/>
      <c r="N34" s="82" t="e">
        <f>#REF!</f>
        <v>#REF!</v>
      </c>
      <c r="O34" s="117" t="e">
        <f>#REF!</f>
        <v>#REF!</v>
      </c>
      <c r="P34" s="118"/>
      <c r="Q34" s="119"/>
      <c r="R34" s="61"/>
      <c r="S34" s="61"/>
    </row>
    <row r="35" spans="1:19" ht="30" customHeight="1" x14ac:dyDescent="0.2">
      <c r="A35" s="61"/>
      <c r="B35" s="121" t="s">
        <v>52</v>
      </c>
      <c r="C35" s="122"/>
      <c r="D35" s="122"/>
      <c r="E35" s="123"/>
      <c r="F35" s="117" t="e">
        <f>#REF!</f>
        <v>#REF!</v>
      </c>
      <c r="G35" s="119"/>
      <c r="H35" s="82" t="e">
        <f>#REF!</f>
        <v>#REF!</v>
      </c>
      <c r="I35" s="82" t="e">
        <f>#REF!</f>
        <v>#REF!</v>
      </c>
      <c r="J35" s="82" t="e">
        <f>#REF!</f>
        <v>#REF!</v>
      </c>
      <c r="K35" s="82" t="e">
        <f>#REF!</f>
        <v>#REF!</v>
      </c>
      <c r="L35" s="117" t="e">
        <f>#REF!</f>
        <v>#REF!</v>
      </c>
      <c r="M35" s="119"/>
      <c r="N35" s="82" t="e">
        <f>#REF!</f>
        <v>#REF!</v>
      </c>
      <c r="O35" s="117" t="e">
        <f>#REF!</f>
        <v>#REF!</v>
      </c>
      <c r="P35" s="118"/>
      <c r="Q35" s="119"/>
      <c r="R35" s="61"/>
      <c r="S35" s="61"/>
    </row>
    <row r="36" spans="1:19" ht="30" customHeight="1" x14ac:dyDescent="0.2">
      <c r="A36" s="61"/>
      <c r="B36" s="144" t="s">
        <v>69</v>
      </c>
      <c r="C36" s="144"/>
      <c r="D36" s="144"/>
      <c r="E36" s="144"/>
      <c r="F36" s="117" t="e">
        <f>#REF!</f>
        <v>#REF!</v>
      </c>
      <c r="G36" s="119"/>
      <c r="H36" s="82" t="e">
        <f>#REF!</f>
        <v>#REF!</v>
      </c>
      <c r="I36" s="82" t="e">
        <f>#REF!</f>
        <v>#REF!</v>
      </c>
      <c r="J36" s="82" t="e">
        <f>#REF!</f>
        <v>#REF!</v>
      </c>
      <c r="K36" s="82" t="e">
        <f>#REF!</f>
        <v>#REF!</v>
      </c>
      <c r="L36" s="117" t="e">
        <f>#REF!</f>
        <v>#REF!</v>
      </c>
      <c r="M36" s="119"/>
      <c r="N36" s="82" t="e">
        <f>#REF!</f>
        <v>#REF!</v>
      </c>
      <c r="O36" s="117" t="e">
        <f>#REF!</f>
        <v>#REF!</v>
      </c>
      <c r="P36" s="118"/>
      <c r="Q36" s="119"/>
      <c r="R36" s="61"/>
      <c r="S36" s="61"/>
    </row>
    <row r="37" spans="1:19" ht="30" customHeight="1" x14ac:dyDescent="0.2">
      <c r="A37" s="61"/>
      <c r="B37" s="144" t="s">
        <v>55</v>
      </c>
      <c r="C37" s="144"/>
      <c r="D37" s="144"/>
      <c r="E37" s="144"/>
      <c r="F37" s="117"/>
      <c r="G37" s="119"/>
      <c r="H37" s="80"/>
      <c r="I37" s="80"/>
      <c r="J37" s="80" t="e">
        <f>#REF!</f>
        <v>#REF!</v>
      </c>
      <c r="K37" s="80"/>
      <c r="L37" s="117"/>
      <c r="M37" s="119"/>
      <c r="N37" s="80"/>
      <c r="O37" s="117"/>
      <c r="P37" s="118"/>
      <c r="Q37" s="119"/>
      <c r="R37" s="61"/>
      <c r="S37" s="61"/>
    </row>
    <row r="38" spans="1:19" ht="30" customHeight="1" x14ac:dyDescent="0.2">
      <c r="A38" s="61"/>
      <c r="B38" s="144" t="s">
        <v>69</v>
      </c>
      <c r="C38" s="144"/>
      <c r="D38" s="144"/>
      <c r="E38" s="144"/>
      <c r="F38" s="145"/>
      <c r="G38" s="146"/>
      <c r="H38" s="81"/>
      <c r="I38" s="81"/>
      <c r="J38" s="80" t="e">
        <f>#REF!</f>
        <v>#REF!</v>
      </c>
      <c r="K38" s="81"/>
      <c r="L38" s="145"/>
      <c r="M38" s="146"/>
      <c r="N38" s="81"/>
      <c r="O38" s="145"/>
      <c r="P38" s="147"/>
      <c r="Q38" s="146"/>
      <c r="R38" s="61"/>
      <c r="S38" s="61"/>
    </row>
    <row r="39" spans="1:19" x14ac:dyDescent="0.2">
      <c r="A39" s="61"/>
      <c r="B39" s="141" t="s">
        <v>56</v>
      </c>
      <c r="C39" s="142"/>
      <c r="D39" s="142"/>
      <c r="E39" s="143"/>
      <c r="F39" s="117" t="e">
        <f>F31+F27+F22</f>
        <v>#REF!</v>
      </c>
      <c r="G39" s="119"/>
      <c r="H39" s="80" t="e">
        <f>H31+H27+H22</f>
        <v>#REF!</v>
      </c>
      <c r="I39" s="82" t="e">
        <f>I31+I27+I22</f>
        <v>#REF!</v>
      </c>
      <c r="J39" s="82" t="e">
        <f>J31+J27+J22</f>
        <v>#REF!</v>
      </c>
      <c r="K39" s="82" t="e">
        <f>K31+K27+K22</f>
        <v>#REF!</v>
      </c>
      <c r="L39" s="117" t="e">
        <f>L31+L27+L22</f>
        <v>#REF!</v>
      </c>
      <c r="M39" s="119"/>
      <c r="N39" s="80" t="e">
        <f>#REF!</f>
        <v>#REF!</v>
      </c>
      <c r="O39" s="117" t="e">
        <f>O31+O27+O22</f>
        <v>#REF!</v>
      </c>
      <c r="P39" s="118"/>
      <c r="Q39" s="119"/>
      <c r="R39" s="61"/>
      <c r="S39" s="61"/>
    </row>
  </sheetData>
  <customSheetViews>
    <customSheetView guid="{75B597AF-90E8-43A5-896D-C884375FFE14}" topLeftCell="A23">
      <selection activeCell="F37" sqref="F37:G37"/>
      <pageMargins left="0.7" right="0.7" top="0.75" bottom="0.75" header="0.3" footer="0.3"/>
    </customSheetView>
    <customSheetView guid="{DE5C3491-4055-4DD4-BB70-07326C2FE661}" topLeftCell="A23">
      <selection activeCell="F37" sqref="F37:G37"/>
      <pageMargins left="0.7" right="0.7" top="0.75" bottom="0.75" header="0.3" footer="0.3"/>
    </customSheetView>
    <customSheetView guid="{924EE3C3-5D50-4D55-9151-88591C6FCD34}" topLeftCell="A23">
      <selection activeCell="F37" sqref="F37:G37"/>
      <pageMargins left="0.7" right="0.7" top="0.75" bottom="0.75" header="0.3" footer="0.3"/>
    </customSheetView>
    <customSheetView guid="{833BDC50-89E5-45C6-AE9C-165E9935925C}" topLeftCell="A23">
      <selection activeCell="F37" sqref="F37:G37"/>
      <pageMargins left="0.7" right="0.7" top="0.75" bottom="0.75" header="0.3" footer="0.3"/>
    </customSheetView>
    <customSheetView guid="{4C5C60D6-68B5-4777-B39B-C2505A268E2C}" topLeftCell="A19">
      <selection activeCell="H32" activeCellId="1" sqref="H36 H32"/>
      <pageMargins left="0.7" right="0.7" top="0.75" bottom="0.75" header="0.3" footer="0.3"/>
    </customSheetView>
  </customSheetViews>
  <mergeCells count="118">
    <mergeCell ref="B39:E39"/>
    <mergeCell ref="F39:G39"/>
    <mergeCell ref="L39:M39"/>
    <mergeCell ref="O39:Q39"/>
    <mergeCell ref="O33:Q33"/>
    <mergeCell ref="O34:Q34"/>
    <mergeCell ref="O35:Q35"/>
    <mergeCell ref="O36:Q36"/>
    <mergeCell ref="B37:E37"/>
    <mergeCell ref="F37:G37"/>
    <mergeCell ref="L37:M37"/>
    <mergeCell ref="O37:Q37"/>
    <mergeCell ref="B38:E38"/>
    <mergeCell ref="F38:G38"/>
    <mergeCell ref="L38:M38"/>
    <mergeCell ref="O38:Q38"/>
    <mergeCell ref="B36:E36"/>
    <mergeCell ref="F36:G36"/>
    <mergeCell ref="L36:M36"/>
    <mergeCell ref="B35:E35"/>
    <mergeCell ref="F35:G35"/>
    <mergeCell ref="L35:M35"/>
    <mergeCell ref="O22:Q22"/>
    <mergeCell ref="O23:Q23"/>
    <mergeCell ref="O24:Q24"/>
    <mergeCell ref="O25:Q25"/>
    <mergeCell ref="O26:Q26"/>
    <mergeCell ref="O27:Q27"/>
    <mergeCell ref="O28:Q28"/>
    <mergeCell ref="O29:Q29"/>
    <mergeCell ref="O30:Q30"/>
    <mergeCell ref="G1:L4"/>
    <mergeCell ref="N2:O2"/>
    <mergeCell ref="Q2:R2"/>
    <mergeCell ref="N4:O5"/>
    <mergeCell ref="P4:P5"/>
    <mergeCell ref="Q4:R5"/>
    <mergeCell ref="G5:L9"/>
    <mergeCell ref="N7:O7"/>
    <mergeCell ref="Q7:R7"/>
    <mergeCell ref="N9:P10"/>
    <mergeCell ref="Q9:R10"/>
    <mergeCell ref="G10:L11"/>
    <mergeCell ref="B22:E22"/>
    <mergeCell ref="L22:M22"/>
    <mergeCell ref="B25:E25"/>
    <mergeCell ref="L25:M25"/>
    <mergeCell ref="F25:G25"/>
    <mergeCell ref="L24:M24"/>
    <mergeCell ref="B23:E23"/>
    <mergeCell ref="L23:M23"/>
    <mergeCell ref="F22:G22"/>
    <mergeCell ref="O20:Q20"/>
    <mergeCell ref="O21:Q21"/>
    <mergeCell ref="F15:G15"/>
    <mergeCell ref="L15:M15"/>
    <mergeCell ref="B16:E16"/>
    <mergeCell ref="F16:G16"/>
    <mergeCell ref="L16:M16"/>
    <mergeCell ref="L17:M17"/>
    <mergeCell ref="B18:E18"/>
    <mergeCell ref="L18:M18"/>
    <mergeCell ref="F17:G17"/>
    <mergeCell ref="F18:G18"/>
    <mergeCell ref="B17:E17"/>
    <mergeCell ref="B19:E19"/>
    <mergeCell ref="F19:G19"/>
    <mergeCell ref="L19:M19"/>
    <mergeCell ref="B20:E20"/>
    <mergeCell ref="F20:G20"/>
    <mergeCell ref="L20:M20"/>
    <mergeCell ref="B15:E15"/>
    <mergeCell ref="O15:Q15"/>
    <mergeCell ref="O16:Q16"/>
    <mergeCell ref="B12:C12"/>
    <mergeCell ref="E12:Q12"/>
    <mergeCell ref="B13:C13"/>
    <mergeCell ref="E13:Q13"/>
    <mergeCell ref="B14:C14"/>
    <mergeCell ref="E14:Q14"/>
    <mergeCell ref="O17:Q17"/>
    <mergeCell ref="O18:Q18"/>
    <mergeCell ref="O19:Q19"/>
    <mergeCell ref="F27:G27"/>
    <mergeCell ref="L30:M30"/>
    <mergeCell ref="L31:M31"/>
    <mergeCell ref="F30:G30"/>
    <mergeCell ref="F31:G31"/>
    <mergeCell ref="L28:M28"/>
    <mergeCell ref="L29:M29"/>
    <mergeCell ref="F28:G28"/>
    <mergeCell ref="F23:G23"/>
    <mergeCell ref="L26:M26"/>
    <mergeCell ref="F24:G24"/>
    <mergeCell ref="O31:Q31"/>
    <mergeCell ref="O32:Q32"/>
    <mergeCell ref="B21:E21"/>
    <mergeCell ref="F21:G21"/>
    <mergeCell ref="L21:M21"/>
    <mergeCell ref="F33:G33"/>
    <mergeCell ref="L33:M33"/>
    <mergeCell ref="F34:G34"/>
    <mergeCell ref="L34:M34"/>
    <mergeCell ref="B24:E24"/>
    <mergeCell ref="B26:E26"/>
    <mergeCell ref="B27:E27"/>
    <mergeCell ref="B30:E30"/>
    <mergeCell ref="B31:E31"/>
    <mergeCell ref="B28:E28"/>
    <mergeCell ref="B29:E29"/>
    <mergeCell ref="F29:G29"/>
    <mergeCell ref="B32:E32"/>
    <mergeCell ref="L32:M32"/>
    <mergeCell ref="B33:E33"/>
    <mergeCell ref="F32:G32"/>
    <mergeCell ref="B34:E34"/>
    <mergeCell ref="L27:M27"/>
    <mergeCell ref="F26:G26"/>
  </mergeCells>
  <pageMargins left="0.7" right="0.7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Raport i buxhetit 2024</vt:lpstr>
      <vt:lpstr>Krahasimi i buxhetit 3 vite</vt:lpstr>
      <vt:lpstr>kontrolli -fb</vt:lpstr>
      <vt:lpstr>MM</vt:lpstr>
      <vt:lpstr>'kontrolli -fb'!Print_Area</vt:lpstr>
      <vt:lpstr>'Raport i buxhetit 2024'!Print_Area</vt:lpstr>
    </vt:vector>
  </TitlesOfParts>
  <Company>kft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buxheti 2010 kft</dc:title>
  <dc:creator>tk</dc:creator>
  <cp:lastModifiedBy>Mejdi Topalli</cp:lastModifiedBy>
  <cp:lastPrinted>2025-02-03T09:44:24Z</cp:lastPrinted>
  <dcterms:created xsi:type="dcterms:W3CDTF">2005-07-05T14:53:19Z</dcterms:created>
  <dcterms:modified xsi:type="dcterms:W3CDTF">2025-03-04T11:41:38Z</dcterms:modified>
</cp:coreProperties>
</file>