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hrije.sadiku\Desktop\Raporte per publikun (2)\"/>
    </mc:Choice>
  </mc:AlternateContent>
  <bookViews>
    <workbookView xWindow="0" yWindow="0" windowWidth="20490" windowHeight="8940" tabRatio="908" firstSheet="4" activeTab="4"/>
  </bookViews>
  <sheets>
    <sheet name="Atashe" sheetId="113" state="hidden" r:id="rId1"/>
    <sheet name="Raporti barazimit" sheetId="119" state="hidden" r:id="rId2"/>
    <sheet name="Spenzimet mujore -Atashe" sheetId="116" state="hidden" r:id="rId3"/>
    <sheet name="Krahasimi i buxhetit 3 vite" sheetId="112" state="hidden" r:id="rId4"/>
    <sheet name="Raporti për publikim" sheetId="133" r:id="rId5"/>
    <sheet name="kontrolli -fb" sheetId="75" state="hidden" r:id="rId6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5">'kontrolli -fb'!$A$1:$S$36</definedName>
    <definedName name="_xlnm.Print_Area" localSheetId="1">'Raporti barazimit'!$A$1:$D$29</definedName>
    <definedName name="_xlnm.Print_Area" localSheetId="4">'Raporti për publikim'!$A$1:$H$24</definedName>
    <definedName name="_xlnm.Print_Area" localSheetId="2">'Spenzimet mujore -Atashe'!$A$1:$Q$711</definedName>
  </definedNames>
  <calcPr calcId="152511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</workbook>
</file>

<file path=xl/calcChain.xml><?xml version="1.0" encoding="utf-8"?>
<calcChain xmlns="http://schemas.openxmlformats.org/spreadsheetml/2006/main">
  <c r="B1" i="113" l="1"/>
  <c r="B69" i="113"/>
  <c r="B137" i="113"/>
  <c r="B205" i="113"/>
  <c r="B273" i="113"/>
  <c r="B341" i="113"/>
  <c r="B409" i="113"/>
  <c r="B476" i="113"/>
  <c r="B544" i="113"/>
  <c r="B612" i="113"/>
  <c r="G596" i="113"/>
  <c r="G579" i="113"/>
  <c r="G557" i="113"/>
  <c r="G529" i="113"/>
  <c r="G512" i="113"/>
  <c r="G492" i="113"/>
  <c r="G463" i="113"/>
  <c r="G447" i="113"/>
  <c r="G446" i="113" s="1"/>
  <c r="G426" i="113"/>
  <c r="G400" i="113"/>
  <c r="G381" i="113"/>
  <c r="G380" i="113" s="1"/>
  <c r="G360" i="113"/>
  <c r="G333" i="113"/>
  <c r="G316" i="113"/>
  <c r="G294" i="113"/>
  <c r="G267" i="113"/>
  <c r="G250" i="113"/>
  <c r="G229" i="113"/>
  <c r="G200" i="113"/>
  <c r="G184" i="113"/>
  <c r="G166" i="113"/>
  <c r="G133" i="113"/>
  <c r="G102" i="113"/>
  <c r="G78" i="113"/>
  <c r="F607" i="113"/>
  <c r="F597" i="113"/>
  <c r="F580" i="113"/>
  <c r="F573" i="113"/>
  <c r="F560" i="113"/>
  <c r="F526" i="113"/>
  <c r="F514" i="113"/>
  <c r="F513" i="113" s="1"/>
  <c r="F509" i="113"/>
  <c r="F493" i="113"/>
  <c r="F468" i="113"/>
  <c r="F461" i="113"/>
  <c r="F449" i="113"/>
  <c r="F428" i="113"/>
  <c r="F401" i="113"/>
  <c r="F394" i="113"/>
  <c r="F384" i="113"/>
  <c r="F362" i="113"/>
  <c r="F335" i="113"/>
  <c r="F318" i="113"/>
  <c r="F297" i="113"/>
  <c r="F290" i="113"/>
  <c r="F268" i="113"/>
  <c r="F264" i="113"/>
  <c r="F252" i="113"/>
  <c r="F245" i="113"/>
  <c r="F244" i="113" s="1"/>
  <c r="F234" i="113"/>
  <c r="F224" i="113"/>
  <c r="F170" i="113"/>
  <c r="F158" i="113"/>
  <c r="F145" i="113"/>
  <c r="F121" i="113"/>
  <c r="F104" i="113"/>
  <c r="F93" i="113"/>
  <c r="F82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G24" i="112"/>
  <c r="F24" i="112"/>
  <c r="H24" i="112" s="1"/>
  <c r="K24" i="112"/>
  <c r="E24" i="112"/>
  <c r="D24" i="112"/>
  <c r="C24" i="112"/>
  <c r="G23" i="112"/>
  <c r="F23" i="112"/>
  <c r="K23" i="112"/>
  <c r="E23" i="112"/>
  <c r="D23" i="112"/>
  <c r="C23" i="112"/>
  <c r="G22" i="112"/>
  <c r="G21" i="112" s="1"/>
  <c r="F22" i="112"/>
  <c r="F21" i="112" s="1"/>
  <c r="H21" i="112" s="1"/>
  <c r="K22" i="112"/>
  <c r="E22" i="112"/>
  <c r="D22" i="112"/>
  <c r="C22" i="112"/>
  <c r="K21" i="112"/>
  <c r="E21" i="112"/>
  <c r="D21" i="112"/>
  <c r="C21" i="112"/>
  <c r="G20" i="112"/>
  <c r="F20" i="112"/>
  <c r="H20" i="112" s="1"/>
  <c r="E20" i="112"/>
  <c r="D20" i="112"/>
  <c r="C20" i="112"/>
  <c r="G19" i="112"/>
  <c r="F19" i="112"/>
  <c r="E19" i="112"/>
  <c r="D19" i="112"/>
  <c r="C19" i="112"/>
  <c r="G18" i="112"/>
  <c r="F18" i="112"/>
  <c r="E18" i="112"/>
  <c r="D18" i="112"/>
  <c r="C18" i="112"/>
  <c r="K17" i="112"/>
  <c r="G17" i="112"/>
  <c r="G16" i="112" s="1"/>
  <c r="F17" i="112"/>
  <c r="H17" i="112" s="1"/>
  <c r="E17" i="112"/>
  <c r="D17" i="112"/>
  <c r="C17" i="112"/>
  <c r="E16" i="112"/>
  <c r="D16" i="112"/>
  <c r="C16" i="112"/>
  <c r="L15" i="112"/>
  <c r="K15" i="112"/>
  <c r="M15" i="112" s="1"/>
  <c r="L14" i="112"/>
  <c r="L13" i="112" s="1"/>
  <c r="K14" i="112"/>
  <c r="M14" i="112" s="1"/>
  <c r="G12" i="112"/>
  <c r="F12" i="112"/>
  <c r="E12" i="112"/>
  <c r="D12" i="112"/>
  <c r="C12" i="112"/>
  <c r="K11" i="112"/>
  <c r="G11" i="112"/>
  <c r="F11" i="112"/>
  <c r="H11" i="112" s="1"/>
  <c r="E11" i="112"/>
  <c r="D11" i="112"/>
  <c r="C11" i="112"/>
  <c r="G10" i="112"/>
  <c r="F10" i="112"/>
  <c r="H10" i="112" s="1"/>
  <c r="E10" i="112"/>
  <c r="D10" i="112"/>
  <c r="C10" i="112"/>
  <c r="G9" i="112"/>
  <c r="F9" i="112"/>
  <c r="H9" i="112" s="1"/>
  <c r="E9" i="112"/>
  <c r="D9" i="112"/>
  <c r="C9" i="112"/>
  <c r="E8" i="112"/>
  <c r="D8" i="112"/>
  <c r="C8" i="112"/>
  <c r="E7" i="112"/>
  <c r="D7" i="112"/>
  <c r="C7" i="112"/>
  <c r="E6" i="112"/>
  <c r="D6" i="112"/>
  <c r="C6" i="112"/>
  <c r="E5" i="112"/>
  <c r="D5" i="112"/>
  <c r="C5" i="112"/>
  <c r="E4" i="112"/>
  <c r="D4" i="112"/>
  <c r="C4" i="112"/>
  <c r="E3" i="112"/>
  <c r="D3" i="112"/>
  <c r="C3" i="112"/>
  <c r="C711" i="116"/>
  <c r="C710" i="116"/>
  <c r="C709" i="116"/>
  <c r="C708" i="116"/>
  <c r="C707" i="116"/>
  <c r="C706" i="116"/>
  <c r="C705" i="116"/>
  <c r="C704" i="116"/>
  <c r="C703" i="116"/>
  <c r="C702" i="116"/>
  <c r="C701" i="116"/>
  <c r="C700" i="116"/>
  <c r="C699" i="116"/>
  <c r="C698" i="116"/>
  <c r="C697" i="116"/>
  <c r="C696" i="116"/>
  <c r="C695" i="116"/>
  <c r="C694" i="116"/>
  <c r="C693" i="116"/>
  <c r="C692" i="116"/>
  <c r="C691" i="116"/>
  <c r="C690" i="116"/>
  <c r="C689" i="116"/>
  <c r="C688" i="116"/>
  <c r="C687" i="116"/>
  <c r="C686" i="116"/>
  <c r="C685" i="116"/>
  <c r="C684" i="116"/>
  <c r="C683" i="116"/>
  <c r="C682" i="116"/>
  <c r="C681" i="116"/>
  <c r="C680" i="116"/>
  <c r="C679" i="116"/>
  <c r="C678" i="116"/>
  <c r="C677" i="116"/>
  <c r="C676" i="116"/>
  <c r="C675" i="116"/>
  <c r="C674" i="116"/>
  <c r="C673" i="116"/>
  <c r="C672" i="116"/>
  <c r="C671" i="116"/>
  <c r="C670" i="116"/>
  <c r="C669" i="116"/>
  <c r="C668" i="116"/>
  <c r="C667" i="116"/>
  <c r="C666" i="116"/>
  <c r="C665" i="116"/>
  <c r="C664" i="116"/>
  <c r="C663" i="116"/>
  <c r="C662" i="116"/>
  <c r="C661" i="116"/>
  <c r="C660" i="116"/>
  <c r="C659" i="116"/>
  <c r="C658" i="116"/>
  <c r="C657" i="116"/>
  <c r="C656" i="116"/>
  <c r="C655" i="116"/>
  <c r="C654" i="116"/>
  <c r="C653" i="116"/>
  <c r="C652" i="116"/>
  <c r="Q651" i="116"/>
  <c r="P651" i="116"/>
  <c r="Q650" i="116"/>
  <c r="Q649" i="116"/>
  <c r="P649" i="116"/>
  <c r="Q648" i="116"/>
  <c r="P648" i="116"/>
  <c r="Q647" i="116"/>
  <c r="P647" i="116"/>
  <c r="Q646" i="116"/>
  <c r="P646" i="116"/>
  <c r="Q645" i="116"/>
  <c r="P645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40" i="116"/>
  <c r="C639" i="116"/>
  <c r="C638" i="116"/>
  <c r="C637" i="116"/>
  <c r="C636" i="116"/>
  <c r="C635" i="116"/>
  <c r="C634" i="116"/>
  <c r="C633" i="116"/>
  <c r="C632" i="116"/>
  <c r="C631" i="116"/>
  <c r="C630" i="116"/>
  <c r="C629" i="116"/>
  <c r="C628" i="116"/>
  <c r="C627" i="116"/>
  <c r="C626" i="116"/>
  <c r="C625" i="116"/>
  <c r="C624" i="116"/>
  <c r="C623" i="116"/>
  <c r="C622" i="116"/>
  <c r="C621" i="116"/>
  <c r="C620" i="116"/>
  <c r="C619" i="116"/>
  <c r="C618" i="116"/>
  <c r="C617" i="116"/>
  <c r="C616" i="116"/>
  <c r="C615" i="116"/>
  <c r="C614" i="116"/>
  <c r="C613" i="116"/>
  <c r="C612" i="116"/>
  <c r="C611" i="116"/>
  <c r="C610" i="116"/>
  <c r="C609" i="116"/>
  <c r="C608" i="116"/>
  <c r="C607" i="116"/>
  <c r="C606" i="116"/>
  <c r="C605" i="116"/>
  <c r="C604" i="116"/>
  <c r="C603" i="116"/>
  <c r="C602" i="116"/>
  <c r="C601" i="116"/>
  <c r="C600" i="116"/>
  <c r="C599" i="116"/>
  <c r="C598" i="116"/>
  <c r="C597" i="116"/>
  <c r="C596" i="116"/>
  <c r="C595" i="116"/>
  <c r="C594" i="116"/>
  <c r="C593" i="116"/>
  <c r="C592" i="116"/>
  <c r="C591" i="116"/>
  <c r="C590" i="116"/>
  <c r="C589" i="116"/>
  <c r="C588" i="116"/>
  <c r="C587" i="116"/>
  <c r="C586" i="116"/>
  <c r="C585" i="116"/>
  <c r="C584" i="116"/>
  <c r="C583" i="116"/>
  <c r="C582" i="116"/>
  <c r="C581" i="116"/>
  <c r="Q580" i="116"/>
  <c r="P580" i="116"/>
  <c r="Q579" i="116"/>
  <c r="Q578" i="116"/>
  <c r="P578" i="116"/>
  <c r="Q577" i="116"/>
  <c r="P577" i="116"/>
  <c r="Q576" i="116"/>
  <c r="P576" i="116"/>
  <c r="Q575" i="116"/>
  <c r="P575" i="116"/>
  <c r="Q574" i="116"/>
  <c r="P574" i="116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9" i="116"/>
  <c r="C568" i="116"/>
  <c r="C567" i="116"/>
  <c r="C566" i="116"/>
  <c r="C565" i="116"/>
  <c r="C564" i="116"/>
  <c r="C563" i="116"/>
  <c r="C562" i="116"/>
  <c r="C561" i="116"/>
  <c r="C560" i="116"/>
  <c r="C559" i="116"/>
  <c r="C558" i="116"/>
  <c r="C557" i="116"/>
  <c r="C556" i="116"/>
  <c r="C555" i="116"/>
  <c r="C554" i="116"/>
  <c r="C553" i="116"/>
  <c r="C552" i="116"/>
  <c r="C551" i="116"/>
  <c r="C550" i="116"/>
  <c r="C549" i="116"/>
  <c r="C548" i="116"/>
  <c r="C547" i="116"/>
  <c r="C546" i="116"/>
  <c r="C545" i="116"/>
  <c r="C544" i="116"/>
  <c r="C543" i="116"/>
  <c r="C542" i="116"/>
  <c r="C541" i="116"/>
  <c r="C540" i="116"/>
  <c r="C539" i="116"/>
  <c r="C538" i="116"/>
  <c r="C537" i="116"/>
  <c r="C536" i="116"/>
  <c r="C535" i="116"/>
  <c r="C534" i="116"/>
  <c r="C533" i="116"/>
  <c r="C532" i="116"/>
  <c r="C531" i="116"/>
  <c r="C530" i="116"/>
  <c r="C529" i="116"/>
  <c r="C528" i="116"/>
  <c r="C527" i="116"/>
  <c r="C526" i="116"/>
  <c r="C525" i="116"/>
  <c r="C524" i="116"/>
  <c r="C523" i="116"/>
  <c r="C522" i="116"/>
  <c r="C521" i="116"/>
  <c r="C520" i="116"/>
  <c r="C519" i="116"/>
  <c r="C518" i="116"/>
  <c r="C517" i="116"/>
  <c r="C516" i="116"/>
  <c r="C515" i="116"/>
  <c r="C514" i="116"/>
  <c r="C513" i="116"/>
  <c r="C512" i="116"/>
  <c r="C511" i="116"/>
  <c r="C510" i="116"/>
  <c r="P509" i="116"/>
  <c r="P507" i="116"/>
  <c r="P506" i="116"/>
  <c r="P505" i="116"/>
  <c r="P504" i="116"/>
  <c r="Q503" i="116"/>
  <c r="P503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8" i="116"/>
  <c r="C497" i="116"/>
  <c r="C496" i="116"/>
  <c r="C495" i="116"/>
  <c r="C494" i="116"/>
  <c r="C493" i="116"/>
  <c r="C492" i="116"/>
  <c r="C491" i="116"/>
  <c r="C490" i="116"/>
  <c r="C489" i="116"/>
  <c r="C488" i="116"/>
  <c r="C487" i="116"/>
  <c r="C486" i="116"/>
  <c r="C485" i="116"/>
  <c r="C484" i="116"/>
  <c r="C483" i="116"/>
  <c r="C482" i="116"/>
  <c r="C481" i="116"/>
  <c r="C480" i="116"/>
  <c r="C479" i="116"/>
  <c r="C478" i="116"/>
  <c r="C477" i="116"/>
  <c r="C476" i="116"/>
  <c r="C475" i="116"/>
  <c r="C474" i="116"/>
  <c r="C473" i="116"/>
  <c r="C472" i="116"/>
  <c r="C471" i="116"/>
  <c r="C470" i="116"/>
  <c r="C469" i="116"/>
  <c r="C468" i="116"/>
  <c r="C467" i="116"/>
  <c r="C466" i="116"/>
  <c r="C465" i="116"/>
  <c r="C464" i="116"/>
  <c r="C463" i="116"/>
  <c r="C462" i="116"/>
  <c r="C461" i="116"/>
  <c r="C460" i="116"/>
  <c r="C459" i="116"/>
  <c r="C458" i="116"/>
  <c r="C457" i="116"/>
  <c r="C456" i="116"/>
  <c r="C455" i="116"/>
  <c r="C454" i="116"/>
  <c r="C453" i="116"/>
  <c r="C452" i="116"/>
  <c r="C451" i="116"/>
  <c r="C450" i="116"/>
  <c r="C449" i="116"/>
  <c r="C448" i="116"/>
  <c r="C447" i="116"/>
  <c r="C446" i="116"/>
  <c r="C445" i="116"/>
  <c r="C444" i="116"/>
  <c r="C443" i="116"/>
  <c r="C442" i="116"/>
  <c r="C441" i="116"/>
  <c r="C440" i="116"/>
  <c r="C439" i="116"/>
  <c r="P438" i="116"/>
  <c r="P436" i="116"/>
  <c r="P435" i="116"/>
  <c r="P434" i="116"/>
  <c r="P433" i="116"/>
  <c r="Q432" i="116"/>
  <c r="P432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7" i="116"/>
  <c r="C426" i="116"/>
  <c r="C425" i="116"/>
  <c r="C424" i="116"/>
  <c r="C423" i="116"/>
  <c r="C422" i="116"/>
  <c r="C421" i="116"/>
  <c r="C420" i="116"/>
  <c r="C419" i="116"/>
  <c r="C418" i="116"/>
  <c r="C417" i="116"/>
  <c r="C416" i="116"/>
  <c r="C415" i="116"/>
  <c r="C414" i="116"/>
  <c r="C413" i="116"/>
  <c r="C412" i="116"/>
  <c r="C411" i="116"/>
  <c r="C410" i="116"/>
  <c r="C409" i="116"/>
  <c r="C408" i="116"/>
  <c r="C407" i="116"/>
  <c r="C406" i="116"/>
  <c r="C405" i="116"/>
  <c r="C404" i="116"/>
  <c r="C403" i="116"/>
  <c r="C402" i="116"/>
  <c r="C401" i="116"/>
  <c r="C400" i="116"/>
  <c r="C399" i="116"/>
  <c r="C398" i="116"/>
  <c r="C397" i="116"/>
  <c r="C396" i="116"/>
  <c r="C395" i="116"/>
  <c r="C394" i="116"/>
  <c r="C393" i="116"/>
  <c r="C392" i="116"/>
  <c r="C391" i="116"/>
  <c r="C390" i="116"/>
  <c r="C389" i="116"/>
  <c r="C388" i="116"/>
  <c r="C387" i="116"/>
  <c r="C386" i="116"/>
  <c r="C385" i="116"/>
  <c r="C384" i="116"/>
  <c r="C383" i="116"/>
  <c r="C382" i="116"/>
  <c r="C381" i="116"/>
  <c r="C380" i="116"/>
  <c r="C379" i="116"/>
  <c r="C378" i="116"/>
  <c r="C377" i="116"/>
  <c r="C376" i="116"/>
  <c r="C375" i="116"/>
  <c r="C374" i="116"/>
  <c r="C373" i="116"/>
  <c r="C372" i="116"/>
  <c r="C371" i="116"/>
  <c r="C370" i="116"/>
  <c r="C369" i="116"/>
  <c r="C368" i="116"/>
  <c r="P367" i="116"/>
  <c r="P365" i="116"/>
  <c r="P364" i="116"/>
  <c r="P363" i="116"/>
  <c r="P362" i="116"/>
  <c r="Q361" i="116"/>
  <c r="P361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6" i="116"/>
  <c r="C355" i="116"/>
  <c r="C354" i="116"/>
  <c r="C353" i="116"/>
  <c r="C352" i="116"/>
  <c r="C351" i="116"/>
  <c r="C350" i="116"/>
  <c r="C349" i="116"/>
  <c r="C348" i="116"/>
  <c r="C347" i="116"/>
  <c r="C346" i="116"/>
  <c r="C345" i="116"/>
  <c r="C344" i="116"/>
  <c r="C343" i="116"/>
  <c r="C342" i="116"/>
  <c r="C341" i="116"/>
  <c r="C340" i="116"/>
  <c r="C339" i="116"/>
  <c r="C338" i="116"/>
  <c r="C337" i="116"/>
  <c r="C336" i="116"/>
  <c r="C335" i="116"/>
  <c r="C334" i="116"/>
  <c r="C333" i="116"/>
  <c r="C332" i="116"/>
  <c r="C331" i="116"/>
  <c r="C330" i="116"/>
  <c r="C329" i="116"/>
  <c r="C328" i="116"/>
  <c r="C327" i="116"/>
  <c r="C326" i="116"/>
  <c r="C325" i="116"/>
  <c r="C324" i="116"/>
  <c r="C323" i="116"/>
  <c r="C322" i="116"/>
  <c r="C321" i="116"/>
  <c r="C320" i="116"/>
  <c r="C319" i="116"/>
  <c r="C318" i="116"/>
  <c r="C317" i="116"/>
  <c r="C316" i="116"/>
  <c r="C315" i="116"/>
  <c r="C314" i="116"/>
  <c r="C313" i="116"/>
  <c r="C312" i="116"/>
  <c r="C311" i="116"/>
  <c r="C310" i="116"/>
  <c r="C309" i="116"/>
  <c r="C308" i="116"/>
  <c r="C307" i="116"/>
  <c r="C306" i="116"/>
  <c r="C305" i="116"/>
  <c r="C304" i="116"/>
  <c r="C303" i="116"/>
  <c r="C302" i="116"/>
  <c r="C301" i="116"/>
  <c r="C300" i="116"/>
  <c r="C299" i="116"/>
  <c r="C298" i="116"/>
  <c r="C297" i="116"/>
  <c r="P296" i="116"/>
  <c r="P294" i="116"/>
  <c r="P293" i="116"/>
  <c r="P292" i="116"/>
  <c r="P291" i="116"/>
  <c r="Q290" i="116"/>
  <c r="P290" i="116"/>
  <c r="O290" i="116"/>
  <c r="N290" i="116"/>
  <c r="M290" i="116"/>
  <c r="L290" i="116"/>
  <c r="K290" i="116"/>
  <c r="J290" i="116"/>
  <c r="I290" i="116"/>
  <c r="H290" i="116"/>
  <c r="C285" i="116"/>
  <c r="C284" i="116"/>
  <c r="C283" i="116"/>
  <c r="C282" i="116"/>
  <c r="C281" i="116"/>
  <c r="C280" i="116"/>
  <c r="C279" i="116"/>
  <c r="C278" i="116"/>
  <c r="C277" i="116"/>
  <c r="C276" i="116"/>
  <c r="C275" i="116"/>
  <c r="C274" i="116"/>
  <c r="C273" i="116"/>
  <c r="C272" i="116"/>
  <c r="C271" i="116"/>
  <c r="C270" i="116"/>
  <c r="C269" i="116"/>
  <c r="C268" i="116"/>
  <c r="C267" i="116"/>
  <c r="C266" i="116"/>
  <c r="C265" i="116"/>
  <c r="C264" i="116"/>
  <c r="C263" i="116"/>
  <c r="C262" i="116"/>
  <c r="C261" i="116"/>
  <c r="C260" i="116"/>
  <c r="C259" i="116"/>
  <c r="C258" i="116"/>
  <c r="C257" i="116"/>
  <c r="C256" i="116"/>
  <c r="C255" i="116"/>
  <c r="C254" i="116"/>
  <c r="C253" i="116"/>
  <c r="C252" i="116"/>
  <c r="C251" i="116"/>
  <c r="C250" i="116"/>
  <c r="C249" i="116"/>
  <c r="C248" i="116"/>
  <c r="C247" i="116"/>
  <c r="C246" i="116"/>
  <c r="C245" i="116"/>
  <c r="C244" i="116"/>
  <c r="C243" i="116"/>
  <c r="C242" i="116"/>
  <c r="C241" i="116"/>
  <c r="C240" i="116"/>
  <c r="C239" i="116"/>
  <c r="C238" i="116"/>
  <c r="C237" i="116"/>
  <c r="C236" i="116"/>
  <c r="C235" i="116"/>
  <c r="C234" i="116"/>
  <c r="C233" i="116"/>
  <c r="C232" i="116"/>
  <c r="C231" i="116"/>
  <c r="C230" i="116"/>
  <c r="C229" i="116"/>
  <c r="C228" i="116"/>
  <c r="C227" i="116"/>
  <c r="C226" i="116"/>
  <c r="P225" i="116"/>
  <c r="P223" i="116"/>
  <c r="P222" i="116"/>
  <c r="P221" i="116"/>
  <c r="P220" i="116"/>
  <c r="Q219" i="116"/>
  <c r="P219" i="116"/>
  <c r="O219" i="116"/>
  <c r="N219" i="116"/>
  <c r="M219" i="116"/>
  <c r="L219" i="116"/>
  <c r="K219" i="116"/>
  <c r="J219" i="116"/>
  <c r="I219" i="116"/>
  <c r="H219" i="116"/>
  <c r="C214" i="116"/>
  <c r="C213" i="116"/>
  <c r="C212" i="116"/>
  <c r="C211" i="116"/>
  <c r="C210" i="116"/>
  <c r="C209" i="116"/>
  <c r="C208" i="116"/>
  <c r="C207" i="116"/>
  <c r="C206" i="116"/>
  <c r="C205" i="116"/>
  <c r="C204" i="116"/>
  <c r="C203" i="116"/>
  <c r="C202" i="116"/>
  <c r="C201" i="116"/>
  <c r="C200" i="116"/>
  <c r="C199" i="116"/>
  <c r="C198" i="116"/>
  <c r="C197" i="116"/>
  <c r="C196" i="116"/>
  <c r="C195" i="116"/>
  <c r="C194" i="116"/>
  <c r="C193" i="116"/>
  <c r="C192" i="116"/>
  <c r="C191" i="116"/>
  <c r="C190" i="116"/>
  <c r="C189" i="116"/>
  <c r="C188" i="116"/>
  <c r="C187" i="116"/>
  <c r="C186" i="116"/>
  <c r="C185" i="116"/>
  <c r="C184" i="116"/>
  <c r="C183" i="116"/>
  <c r="C182" i="116"/>
  <c r="C181" i="116"/>
  <c r="C180" i="116"/>
  <c r="C179" i="116"/>
  <c r="C178" i="116"/>
  <c r="C177" i="116"/>
  <c r="C176" i="116"/>
  <c r="C175" i="116"/>
  <c r="C174" i="116"/>
  <c r="C173" i="116"/>
  <c r="C172" i="116"/>
  <c r="C171" i="116"/>
  <c r="C170" i="116"/>
  <c r="C169" i="116"/>
  <c r="C168" i="116"/>
  <c r="C167" i="116"/>
  <c r="C166" i="116"/>
  <c r="C165" i="116"/>
  <c r="C164" i="116"/>
  <c r="C163" i="116"/>
  <c r="C162" i="116"/>
  <c r="C161" i="116"/>
  <c r="C160" i="116"/>
  <c r="C159" i="116"/>
  <c r="C158" i="116"/>
  <c r="C157" i="116"/>
  <c r="C156" i="116"/>
  <c r="C155" i="116"/>
  <c r="P154" i="116"/>
  <c r="P152" i="116"/>
  <c r="P151" i="116"/>
  <c r="P150" i="116"/>
  <c r="P149" i="116"/>
  <c r="Q148" i="116"/>
  <c r="P148" i="116"/>
  <c r="O148" i="116"/>
  <c r="N148" i="116"/>
  <c r="M148" i="116"/>
  <c r="L148" i="116"/>
  <c r="K148" i="116"/>
  <c r="J148" i="116"/>
  <c r="I148" i="116"/>
  <c r="H148" i="116"/>
  <c r="C143" i="116"/>
  <c r="C142" i="116"/>
  <c r="C141" i="116"/>
  <c r="C140" i="116"/>
  <c r="C139" i="116"/>
  <c r="C138" i="116"/>
  <c r="C137" i="116"/>
  <c r="C136" i="116"/>
  <c r="C135" i="116"/>
  <c r="C134" i="116"/>
  <c r="C133" i="116"/>
  <c r="C132" i="116"/>
  <c r="C131" i="116"/>
  <c r="C130" i="116"/>
  <c r="C129" i="116"/>
  <c r="C128" i="116"/>
  <c r="C127" i="116"/>
  <c r="C126" i="116"/>
  <c r="C125" i="116"/>
  <c r="C124" i="116"/>
  <c r="C123" i="116"/>
  <c r="C122" i="116"/>
  <c r="C121" i="116"/>
  <c r="C120" i="116"/>
  <c r="C119" i="116"/>
  <c r="C118" i="116"/>
  <c r="C117" i="116"/>
  <c r="C116" i="116"/>
  <c r="C115" i="116"/>
  <c r="C114" i="116"/>
  <c r="C113" i="116"/>
  <c r="C112" i="116"/>
  <c r="C111" i="116"/>
  <c r="C110" i="116"/>
  <c r="C109" i="116"/>
  <c r="C108" i="116"/>
  <c r="C107" i="116"/>
  <c r="C106" i="116"/>
  <c r="C105" i="116"/>
  <c r="C104" i="116"/>
  <c r="C103" i="116"/>
  <c r="C102" i="116"/>
  <c r="C101" i="116"/>
  <c r="C100" i="116"/>
  <c r="C99" i="116"/>
  <c r="C98" i="116"/>
  <c r="C97" i="116"/>
  <c r="C96" i="116"/>
  <c r="C95" i="116"/>
  <c r="C94" i="116"/>
  <c r="C93" i="116"/>
  <c r="C92" i="116"/>
  <c r="C91" i="116"/>
  <c r="C90" i="116"/>
  <c r="C89" i="116"/>
  <c r="C88" i="116"/>
  <c r="C87" i="116"/>
  <c r="C86" i="116"/>
  <c r="C85" i="116"/>
  <c r="C84" i="116"/>
  <c r="P83" i="116"/>
  <c r="P81" i="116"/>
  <c r="P80" i="116"/>
  <c r="P79" i="116"/>
  <c r="P78" i="116"/>
  <c r="Q77" i="116"/>
  <c r="P77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C70" i="116"/>
  <c r="C69" i="116"/>
  <c r="C68" i="116"/>
  <c r="C67" i="116"/>
  <c r="C66" i="116"/>
  <c r="C65" i="116"/>
  <c r="C64" i="116"/>
  <c r="C63" i="116"/>
  <c r="C62" i="116"/>
  <c r="C61" i="116"/>
  <c r="C60" i="116"/>
  <c r="C59" i="116"/>
  <c r="C58" i="116"/>
  <c r="C57" i="116"/>
  <c r="C56" i="116"/>
  <c r="C55" i="116"/>
  <c r="C54" i="116"/>
  <c r="C53" i="116"/>
  <c r="C52" i="116"/>
  <c r="C51" i="116"/>
  <c r="C50" i="116"/>
  <c r="C49" i="116"/>
  <c r="C48" i="116"/>
  <c r="C47" i="116"/>
  <c r="C46" i="116"/>
  <c r="C45" i="116"/>
  <c r="C44" i="116"/>
  <c r="C43" i="116"/>
  <c r="C42" i="116"/>
  <c r="C41" i="116"/>
  <c r="C40" i="116"/>
  <c r="C39" i="116"/>
  <c r="C38" i="116"/>
  <c r="C37" i="116"/>
  <c r="C36" i="116"/>
  <c r="C35" i="116"/>
  <c r="C34" i="116"/>
  <c r="C33" i="116"/>
  <c r="C32" i="116"/>
  <c r="C31" i="116"/>
  <c r="C30" i="116"/>
  <c r="C29" i="116"/>
  <c r="C28" i="116"/>
  <c r="C27" i="116"/>
  <c r="C26" i="116"/>
  <c r="C25" i="116"/>
  <c r="C24" i="116"/>
  <c r="C23" i="116"/>
  <c r="C22" i="116"/>
  <c r="C21" i="116"/>
  <c r="C20" i="116"/>
  <c r="C19" i="116"/>
  <c r="C18" i="116"/>
  <c r="C17" i="116"/>
  <c r="C16" i="116"/>
  <c r="C15" i="116"/>
  <c r="C14" i="116"/>
  <c r="C13" i="116"/>
  <c r="C12" i="116"/>
  <c r="C11" i="116"/>
  <c r="P10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P9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P8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P7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P6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P5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Q4" i="116"/>
  <c r="P4" i="116"/>
  <c r="O4" i="116"/>
  <c r="N4" i="116"/>
  <c r="M4" i="116"/>
  <c r="L4" i="116"/>
  <c r="K4" i="116"/>
  <c r="J4" i="116"/>
  <c r="I4" i="116"/>
  <c r="H4" i="116"/>
  <c r="A1" i="116"/>
  <c r="D13" i="119"/>
  <c r="D12" i="119"/>
  <c r="D10" i="119"/>
  <c r="B6" i="119"/>
  <c r="A1" i="119"/>
  <c r="M677" i="113"/>
  <c r="L677" i="113"/>
  <c r="E677" i="113"/>
  <c r="D677" i="113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G673" i="113" s="1"/>
  <c r="F674" i="113"/>
  <c r="F673" i="113" s="1"/>
  <c r="M673" i="113"/>
  <c r="L673" i="113"/>
  <c r="E673" i="113"/>
  <c r="D673" i="113"/>
  <c r="M672" i="113"/>
  <c r="L672" i="113"/>
  <c r="H672" i="113"/>
  <c r="G672" i="113"/>
  <c r="F672" i="113"/>
  <c r="M671" i="113"/>
  <c r="L671" i="113"/>
  <c r="H671" i="113"/>
  <c r="G671" i="113"/>
  <c r="G670" i="113" s="1"/>
  <c r="F671" i="113"/>
  <c r="F670" i="113" s="1"/>
  <c r="M670" i="113"/>
  <c r="L670" i="113"/>
  <c r="E670" i="113"/>
  <c r="D670" i="113"/>
  <c r="M669" i="113"/>
  <c r="L669" i="113"/>
  <c r="H669" i="113"/>
  <c r="G669" i="113"/>
  <c r="G668" i="113" s="1"/>
  <c r="F669" i="113"/>
  <c r="F668" i="113" s="1"/>
  <c r="M668" i="113"/>
  <c r="L668" i="113"/>
  <c r="E668" i="113"/>
  <c r="D668" i="113"/>
  <c r="M667" i="113"/>
  <c r="L667" i="113"/>
  <c r="H667" i="113"/>
  <c r="G667" i="113"/>
  <c r="F667" i="113"/>
  <c r="M666" i="113"/>
  <c r="L666" i="113"/>
  <c r="H666" i="113"/>
  <c r="G666" i="113"/>
  <c r="F666" i="113"/>
  <c r="M665" i="113"/>
  <c r="L665" i="113"/>
  <c r="H665" i="113"/>
  <c r="G665" i="113"/>
  <c r="F665" i="113"/>
  <c r="M664" i="113"/>
  <c r="L664" i="113"/>
  <c r="H664" i="113"/>
  <c r="G664" i="113"/>
  <c r="F664" i="113"/>
  <c r="M663" i="113"/>
  <c r="L663" i="113"/>
  <c r="E663" i="113"/>
  <c r="D663" i="113"/>
  <c r="M662" i="113"/>
  <c r="L662" i="113"/>
  <c r="H662" i="113"/>
  <c r="G662" i="113"/>
  <c r="F662" i="113"/>
  <c r="M661" i="113"/>
  <c r="L661" i="113"/>
  <c r="H661" i="113"/>
  <c r="G661" i="113"/>
  <c r="F661" i="113"/>
  <c r="M660" i="113"/>
  <c r="L660" i="113"/>
  <c r="H660" i="113"/>
  <c r="G660" i="113"/>
  <c r="F660" i="113"/>
  <c r="M659" i="113"/>
  <c r="L659" i="113"/>
  <c r="H659" i="113"/>
  <c r="G659" i="113"/>
  <c r="F659" i="113"/>
  <c r="F658" i="113" s="1"/>
  <c r="M658" i="113"/>
  <c r="L658" i="113"/>
  <c r="E658" i="113"/>
  <c r="D658" i="113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H655" i="113"/>
  <c r="G655" i="113"/>
  <c r="F655" i="113"/>
  <c r="M654" i="113"/>
  <c r="L654" i="113"/>
  <c r="H654" i="113"/>
  <c r="G654" i="113"/>
  <c r="G653" i="113" s="1"/>
  <c r="F654" i="113"/>
  <c r="F653" i="113" s="1"/>
  <c r="M653" i="113"/>
  <c r="L653" i="113"/>
  <c r="E653" i="113"/>
  <c r="D653" i="113"/>
  <c r="M652" i="113"/>
  <c r="L652" i="113"/>
  <c r="H652" i="113"/>
  <c r="G652" i="113"/>
  <c r="G651" i="113" s="1"/>
  <c r="F652" i="113"/>
  <c r="F651" i="113" s="1"/>
  <c r="M651" i="113"/>
  <c r="L651" i="113"/>
  <c r="E651" i="113"/>
  <c r="D651" i="113"/>
  <c r="M650" i="113"/>
  <c r="L650" i="113"/>
  <c r="H650" i="113"/>
  <c r="G650" i="113"/>
  <c r="G649" i="113" s="1"/>
  <c r="F650" i="113"/>
  <c r="F649" i="113" s="1"/>
  <c r="M649" i="113"/>
  <c r="L649" i="113"/>
  <c r="E649" i="113"/>
  <c r="D649" i="113"/>
  <c r="M648" i="113"/>
  <c r="L648" i="113"/>
  <c r="H648" i="113"/>
  <c r="G648" i="113"/>
  <c r="F648" i="113"/>
  <c r="M647" i="113"/>
  <c r="L647" i="113"/>
  <c r="H647" i="113"/>
  <c r="H646" i="113" s="1"/>
  <c r="G647" i="113"/>
  <c r="G646" i="113" s="1"/>
  <c r="F647" i="113"/>
  <c r="F646" i="113" s="1"/>
  <c r="M646" i="113"/>
  <c r="L646" i="113"/>
  <c r="E646" i="113"/>
  <c r="D646" i="113"/>
  <c r="M645" i="113"/>
  <c r="L645" i="113"/>
  <c r="H645" i="113"/>
  <c r="G645" i="113"/>
  <c r="F645" i="113"/>
  <c r="M644" i="113"/>
  <c r="L644" i="113"/>
  <c r="H644" i="113"/>
  <c r="G644" i="113"/>
  <c r="F644" i="113"/>
  <c r="M643" i="113"/>
  <c r="L643" i="113"/>
  <c r="H643" i="113"/>
  <c r="G643" i="113"/>
  <c r="F643" i="113"/>
  <c r="M642" i="113"/>
  <c r="L642" i="113"/>
  <c r="H642" i="113"/>
  <c r="G642" i="113"/>
  <c r="F642" i="113"/>
  <c r="M641" i="113"/>
  <c r="L641" i="113"/>
  <c r="H641" i="113"/>
  <c r="G641" i="113"/>
  <c r="F641" i="113"/>
  <c r="F640" i="113" s="1"/>
  <c r="M640" i="113"/>
  <c r="L640" i="113"/>
  <c r="E640" i="113"/>
  <c r="D640" i="113"/>
  <c r="M639" i="113"/>
  <c r="L639" i="113"/>
  <c r="H639" i="113"/>
  <c r="G639" i="113"/>
  <c r="F639" i="113"/>
  <c r="M638" i="113"/>
  <c r="L638" i="113"/>
  <c r="H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H635" i="113"/>
  <c r="G635" i="113"/>
  <c r="G634" i="113" s="1"/>
  <c r="F635" i="113"/>
  <c r="M634" i="113"/>
  <c r="L634" i="113"/>
  <c r="E634" i="113"/>
  <c r="D634" i="113"/>
  <c r="M633" i="113"/>
  <c r="L633" i="113"/>
  <c r="H633" i="113"/>
  <c r="G633" i="113"/>
  <c r="F633" i="113"/>
  <c r="M632" i="113"/>
  <c r="L632" i="113"/>
  <c r="H632" i="113"/>
  <c r="G632" i="113"/>
  <c r="F632" i="113"/>
  <c r="M631" i="113"/>
  <c r="L631" i="113"/>
  <c r="H631" i="113"/>
  <c r="G631" i="113"/>
  <c r="F631" i="113"/>
  <c r="M630" i="113"/>
  <c r="L630" i="113"/>
  <c r="H630" i="113"/>
  <c r="G630" i="113"/>
  <c r="F630" i="113"/>
  <c r="M629" i="113"/>
  <c r="L629" i="113"/>
  <c r="H629" i="113"/>
  <c r="G629" i="113"/>
  <c r="F629" i="113"/>
  <c r="M628" i="113"/>
  <c r="L628" i="113"/>
  <c r="H628" i="113"/>
  <c r="G628" i="113"/>
  <c r="F628" i="113"/>
  <c r="F627" i="113" s="1"/>
  <c r="M627" i="113"/>
  <c r="L627" i="113"/>
  <c r="E627" i="113"/>
  <c r="D627" i="113"/>
  <c r="M626" i="113"/>
  <c r="L626" i="113"/>
  <c r="H626" i="113"/>
  <c r="G626" i="113"/>
  <c r="F626" i="113"/>
  <c r="M625" i="113"/>
  <c r="L625" i="113"/>
  <c r="H625" i="113"/>
  <c r="G625" i="113"/>
  <c r="F625" i="113"/>
  <c r="M624" i="113"/>
  <c r="L624" i="113"/>
  <c r="H624" i="113"/>
  <c r="G624" i="113"/>
  <c r="G623" i="113" s="1"/>
  <c r="F624" i="113"/>
  <c r="F623" i="113" s="1"/>
  <c r="M623" i="113"/>
  <c r="L623" i="113"/>
  <c r="E623" i="113"/>
  <c r="D623" i="113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H620" i="113"/>
  <c r="G620" i="113"/>
  <c r="F620" i="113"/>
  <c r="M619" i="113"/>
  <c r="L619" i="113"/>
  <c r="H619" i="113"/>
  <c r="G619" i="113"/>
  <c r="F619" i="113"/>
  <c r="F618" i="113" s="1"/>
  <c r="M618" i="113"/>
  <c r="L618" i="113"/>
  <c r="E618" i="113"/>
  <c r="D618" i="113"/>
  <c r="M617" i="113"/>
  <c r="L617" i="113"/>
  <c r="E617" i="113"/>
  <c r="D617" i="113"/>
  <c r="M616" i="113"/>
  <c r="L616" i="113"/>
  <c r="H616" i="113"/>
  <c r="M615" i="113"/>
  <c r="L615" i="113"/>
  <c r="K615" i="113"/>
  <c r="J615" i="113"/>
  <c r="I615" i="113"/>
  <c r="M609" i="113"/>
  <c r="L609" i="113"/>
  <c r="E609" i="113"/>
  <c r="D609" i="113"/>
  <c r="M608" i="113"/>
  <c r="L608" i="113"/>
  <c r="H608" i="113"/>
  <c r="G608" i="113"/>
  <c r="F608" i="113"/>
  <c r="M607" i="113"/>
  <c r="L607" i="113"/>
  <c r="H607" i="113"/>
  <c r="G607" i="113"/>
  <c r="M606" i="113"/>
  <c r="L606" i="113"/>
  <c r="H606" i="113"/>
  <c r="G606" i="113"/>
  <c r="F606" i="113"/>
  <c r="M605" i="113"/>
  <c r="L605" i="113"/>
  <c r="E605" i="113"/>
  <c r="D605" i="113"/>
  <c r="M604" i="113"/>
  <c r="L604" i="113"/>
  <c r="H604" i="113"/>
  <c r="G604" i="113"/>
  <c r="F604" i="113"/>
  <c r="M603" i="113"/>
  <c r="L603" i="113"/>
  <c r="H603" i="113"/>
  <c r="G603" i="113"/>
  <c r="F603" i="113"/>
  <c r="M602" i="113"/>
  <c r="L602" i="113"/>
  <c r="E602" i="113"/>
  <c r="D602" i="113"/>
  <c r="M601" i="113"/>
  <c r="L601" i="113"/>
  <c r="H601" i="113"/>
  <c r="G601" i="113"/>
  <c r="G600" i="113" s="1"/>
  <c r="F601" i="113"/>
  <c r="F600" i="113" s="1"/>
  <c r="M600" i="113"/>
  <c r="L600" i="113"/>
  <c r="E600" i="113"/>
  <c r="D600" i="113"/>
  <c r="M599" i="113"/>
  <c r="L599" i="113"/>
  <c r="H599" i="113"/>
  <c r="G599" i="113"/>
  <c r="F599" i="113"/>
  <c r="M598" i="113"/>
  <c r="L598" i="113"/>
  <c r="H598" i="113"/>
  <c r="G598" i="113"/>
  <c r="F598" i="113"/>
  <c r="M597" i="113"/>
  <c r="L597" i="113"/>
  <c r="H597" i="113"/>
  <c r="G597" i="113"/>
  <c r="M596" i="113"/>
  <c r="L596" i="113"/>
  <c r="H596" i="113"/>
  <c r="F596" i="113"/>
  <c r="M595" i="113"/>
  <c r="L595" i="113"/>
  <c r="E595" i="113"/>
  <c r="D595" i="113"/>
  <c r="M594" i="113"/>
  <c r="L594" i="113"/>
  <c r="H594" i="113"/>
  <c r="G594" i="113"/>
  <c r="F594" i="113"/>
  <c r="M593" i="113"/>
  <c r="L593" i="113"/>
  <c r="H593" i="113"/>
  <c r="G593" i="113"/>
  <c r="F593" i="113"/>
  <c r="M592" i="113"/>
  <c r="L592" i="113"/>
  <c r="H592" i="113"/>
  <c r="G592" i="113"/>
  <c r="F592" i="113"/>
  <c r="M591" i="113"/>
  <c r="L591" i="113"/>
  <c r="H591" i="113"/>
  <c r="G591" i="113"/>
  <c r="F591" i="113"/>
  <c r="M590" i="113"/>
  <c r="L590" i="113"/>
  <c r="E590" i="113"/>
  <c r="D590" i="113"/>
  <c r="M589" i="113"/>
  <c r="L589" i="113"/>
  <c r="H589" i="113"/>
  <c r="G589" i="113"/>
  <c r="F589" i="113"/>
  <c r="M588" i="113"/>
  <c r="L588" i="113"/>
  <c r="H588" i="113"/>
  <c r="G588" i="113"/>
  <c r="F588" i="113"/>
  <c r="M587" i="113"/>
  <c r="L587" i="113"/>
  <c r="H587" i="113"/>
  <c r="G587" i="113"/>
  <c r="F587" i="113"/>
  <c r="M586" i="113"/>
  <c r="L586" i="113"/>
  <c r="H586" i="113"/>
  <c r="G586" i="113"/>
  <c r="F586" i="113"/>
  <c r="M585" i="113"/>
  <c r="L585" i="113"/>
  <c r="E585" i="113"/>
  <c r="D585" i="113"/>
  <c r="M584" i="113"/>
  <c r="L584" i="113"/>
  <c r="H584" i="113"/>
  <c r="H583" i="113" s="1"/>
  <c r="G584" i="113"/>
  <c r="F584" i="113"/>
  <c r="F583" i="113" s="1"/>
  <c r="M583" i="113"/>
  <c r="L583" i="113"/>
  <c r="E583" i="113"/>
  <c r="D583" i="113"/>
  <c r="M582" i="113"/>
  <c r="L582" i="113"/>
  <c r="H582" i="113"/>
  <c r="G582" i="113"/>
  <c r="G581" i="113" s="1"/>
  <c r="F582" i="113"/>
  <c r="F581" i="113" s="1"/>
  <c r="M581" i="113"/>
  <c r="L581" i="113"/>
  <c r="E581" i="113"/>
  <c r="D581" i="113"/>
  <c r="M580" i="113"/>
  <c r="L580" i="113"/>
  <c r="H580" i="113"/>
  <c r="G580" i="113"/>
  <c r="M579" i="113"/>
  <c r="L579" i="113"/>
  <c r="H579" i="113"/>
  <c r="F579" i="113"/>
  <c r="M578" i="113"/>
  <c r="L578" i="113"/>
  <c r="E578" i="113"/>
  <c r="D578" i="113"/>
  <c r="M577" i="113"/>
  <c r="L577" i="113"/>
  <c r="H577" i="113"/>
  <c r="G577" i="113"/>
  <c r="F577" i="113"/>
  <c r="M576" i="113"/>
  <c r="L576" i="113"/>
  <c r="H576" i="113"/>
  <c r="G576" i="113"/>
  <c r="F576" i="113"/>
  <c r="M575" i="113"/>
  <c r="L575" i="113"/>
  <c r="H575" i="113"/>
  <c r="G575" i="113"/>
  <c r="F575" i="113"/>
  <c r="M574" i="113"/>
  <c r="L574" i="113"/>
  <c r="H574" i="113"/>
  <c r="G574" i="113"/>
  <c r="F574" i="113"/>
  <c r="M573" i="113"/>
  <c r="L573" i="113"/>
  <c r="H573" i="113"/>
  <c r="G573" i="113"/>
  <c r="M572" i="113"/>
  <c r="L572" i="113"/>
  <c r="E572" i="113"/>
  <c r="D572" i="113"/>
  <c r="M571" i="113"/>
  <c r="L571" i="113"/>
  <c r="H571" i="113"/>
  <c r="G571" i="113"/>
  <c r="F571" i="113"/>
  <c r="M570" i="113"/>
  <c r="L570" i="113"/>
  <c r="H570" i="113"/>
  <c r="G570" i="113"/>
  <c r="F570" i="113"/>
  <c r="M569" i="113"/>
  <c r="L569" i="113"/>
  <c r="H569" i="113"/>
  <c r="G569" i="113"/>
  <c r="F569" i="113"/>
  <c r="M568" i="113"/>
  <c r="L568" i="113"/>
  <c r="H568" i="113"/>
  <c r="G568" i="113"/>
  <c r="F568" i="113"/>
  <c r="M567" i="113"/>
  <c r="L567" i="113"/>
  <c r="H567" i="113"/>
  <c r="G567" i="113"/>
  <c r="F567" i="113"/>
  <c r="M566" i="113"/>
  <c r="L566" i="113"/>
  <c r="E566" i="113"/>
  <c r="D566" i="113"/>
  <c r="M565" i="113"/>
  <c r="L565" i="113"/>
  <c r="H565" i="113"/>
  <c r="G565" i="113"/>
  <c r="F565" i="113"/>
  <c r="M564" i="113"/>
  <c r="L564" i="113"/>
  <c r="H564" i="113"/>
  <c r="G564" i="113"/>
  <c r="F564" i="113"/>
  <c r="M563" i="113"/>
  <c r="L563" i="113"/>
  <c r="H563" i="113"/>
  <c r="G563" i="113"/>
  <c r="F563" i="113"/>
  <c r="M562" i="113"/>
  <c r="L562" i="113"/>
  <c r="H562" i="113"/>
  <c r="G562" i="113"/>
  <c r="F562" i="113"/>
  <c r="M561" i="113"/>
  <c r="L561" i="113"/>
  <c r="H561" i="113"/>
  <c r="G561" i="113"/>
  <c r="F561" i="113"/>
  <c r="M560" i="113"/>
  <c r="L560" i="113"/>
  <c r="H560" i="113"/>
  <c r="G560" i="113"/>
  <c r="M559" i="113"/>
  <c r="L559" i="113"/>
  <c r="E559" i="113"/>
  <c r="D559" i="113"/>
  <c r="M558" i="113"/>
  <c r="L558" i="113"/>
  <c r="H558" i="113"/>
  <c r="G558" i="113"/>
  <c r="F558" i="113"/>
  <c r="M557" i="113"/>
  <c r="L557" i="113"/>
  <c r="H557" i="113"/>
  <c r="F557" i="113"/>
  <c r="M556" i="113"/>
  <c r="L556" i="113"/>
  <c r="H556" i="113"/>
  <c r="G556" i="113"/>
  <c r="F556" i="113"/>
  <c r="M555" i="113"/>
  <c r="L555" i="113"/>
  <c r="E555" i="113"/>
  <c r="D555" i="113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H552" i="113"/>
  <c r="G552" i="113"/>
  <c r="F552" i="113"/>
  <c r="M551" i="113"/>
  <c r="L551" i="113"/>
  <c r="H551" i="113"/>
  <c r="G551" i="113"/>
  <c r="F551" i="113"/>
  <c r="M550" i="113"/>
  <c r="L550" i="113"/>
  <c r="E550" i="113"/>
  <c r="D550" i="113"/>
  <c r="M549" i="113"/>
  <c r="L549" i="113"/>
  <c r="E549" i="113"/>
  <c r="D549" i="113"/>
  <c r="M548" i="113"/>
  <c r="L548" i="113"/>
  <c r="E548" i="113"/>
  <c r="M547" i="113"/>
  <c r="L547" i="113"/>
  <c r="K547" i="113"/>
  <c r="J547" i="113"/>
  <c r="I547" i="113"/>
  <c r="M541" i="113"/>
  <c r="L541" i="113"/>
  <c r="E541" i="113"/>
  <c r="D541" i="113"/>
  <c r="M540" i="113"/>
  <c r="L540" i="113"/>
  <c r="H540" i="113"/>
  <c r="G540" i="113"/>
  <c r="F540" i="113"/>
  <c r="M539" i="113"/>
  <c r="L539" i="113"/>
  <c r="H539" i="113"/>
  <c r="G539" i="113"/>
  <c r="F539" i="113"/>
  <c r="M538" i="113"/>
  <c r="L538" i="113"/>
  <c r="H538" i="113"/>
  <c r="G538" i="113"/>
  <c r="F538" i="113"/>
  <c r="M537" i="113"/>
  <c r="L537" i="113"/>
  <c r="E537" i="113"/>
  <c r="D537" i="113"/>
  <c r="M536" i="113"/>
  <c r="L536" i="113"/>
  <c r="H536" i="113"/>
  <c r="G536" i="113"/>
  <c r="F536" i="113"/>
  <c r="M535" i="113"/>
  <c r="L535" i="113"/>
  <c r="H535" i="113"/>
  <c r="G535" i="113"/>
  <c r="F535" i="113"/>
  <c r="M534" i="113"/>
  <c r="L534" i="113"/>
  <c r="E534" i="113"/>
  <c r="D534" i="113"/>
  <c r="M533" i="113"/>
  <c r="L533" i="113"/>
  <c r="H533" i="113"/>
  <c r="H532" i="113" s="1"/>
  <c r="G533" i="113"/>
  <c r="G532" i="113" s="1"/>
  <c r="F533" i="113"/>
  <c r="F532" i="113" s="1"/>
  <c r="M532" i="113"/>
  <c r="L532" i="113"/>
  <c r="E532" i="113"/>
  <c r="D532" i="113"/>
  <c r="M531" i="113"/>
  <c r="L531" i="113"/>
  <c r="H531" i="113"/>
  <c r="G531" i="113"/>
  <c r="F531" i="113"/>
  <c r="M530" i="113"/>
  <c r="L530" i="113"/>
  <c r="H530" i="113"/>
  <c r="G530" i="113"/>
  <c r="F530" i="113"/>
  <c r="M529" i="113"/>
  <c r="L529" i="113"/>
  <c r="H529" i="113"/>
  <c r="F529" i="113"/>
  <c r="M528" i="113"/>
  <c r="L528" i="113"/>
  <c r="H528" i="113"/>
  <c r="G528" i="113"/>
  <c r="F528" i="113"/>
  <c r="M527" i="113"/>
  <c r="L527" i="113"/>
  <c r="E527" i="113"/>
  <c r="D527" i="113"/>
  <c r="M526" i="113"/>
  <c r="L526" i="113"/>
  <c r="H526" i="113"/>
  <c r="G526" i="113"/>
  <c r="M525" i="113"/>
  <c r="L525" i="113"/>
  <c r="H525" i="113"/>
  <c r="G525" i="113"/>
  <c r="F525" i="113"/>
  <c r="M524" i="113"/>
  <c r="L524" i="113"/>
  <c r="H524" i="113"/>
  <c r="G524" i="113"/>
  <c r="F524" i="113"/>
  <c r="M523" i="113"/>
  <c r="L523" i="113"/>
  <c r="H523" i="113"/>
  <c r="G523" i="113"/>
  <c r="F523" i="113"/>
  <c r="M522" i="113"/>
  <c r="L522" i="113"/>
  <c r="E522" i="113"/>
  <c r="D522" i="113"/>
  <c r="M521" i="113"/>
  <c r="L521" i="113"/>
  <c r="H521" i="113"/>
  <c r="G521" i="113"/>
  <c r="F521" i="113"/>
  <c r="M520" i="113"/>
  <c r="L520" i="113"/>
  <c r="H520" i="113"/>
  <c r="G520" i="113"/>
  <c r="F520" i="113"/>
  <c r="M519" i="113"/>
  <c r="L519" i="113"/>
  <c r="H519" i="113"/>
  <c r="G519" i="113"/>
  <c r="F519" i="113"/>
  <c r="M518" i="113"/>
  <c r="L518" i="113"/>
  <c r="H518" i="113"/>
  <c r="G518" i="113"/>
  <c r="F518" i="113"/>
  <c r="M517" i="113"/>
  <c r="L517" i="113"/>
  <c r="E517" i="113"/>
  <c r="D517" i="113"/>
  <c r="M516" i="113"/>
  <c r="L516" i="113"/>
  <c r="H516" i="113"/>
  <c r="H515" i="113" s="1"/>
  <c r="G516" i="113"/>
  <c r="G515" i="113" s="1"/>
  <c r="F516" i="113"/>
  <c r="M515" i="113"/>
  <c r="L515" i="113"/>
  <c r="E515" i="113"/>
  <c r="D515" i="113"/>
  <c r="M514" i="113"/>
  <c r="L514" i="113"/>
  <c r="H514" i="113"/>
  <c r="H513" i="113" s="1"/>
  <c r="G514" i="113"/>
  <c r="M513" i="113"/>
  <c r="L513" i="113"/>
  <c r="E513" i="113"/>
  <c r="D513" i="113"/>
  <c r="M512" i="113"/>
  <c r="L512" i="113"/>
  <c r="H512" i="113"/>
  <c r="F512" i="113"/>
  <c r="M511" i="113"/>
  <c r="L511" i="113"/>
  <c r="H511" i="113"/>
  <c r="G511" i="113"/>
  <c r="F511" i="113"/>
  <c r="M510" i="113"/>
  <c r="L510" i="113"/>
  <c r="E510" i="113"/>
  <c r="D510" i="113"/>
  <c r="M509" i="113"/>
  <c r="L509" i="113"/>
  <c r="H509" i="113"/>
  <c r="G509" i="113"/>
  <c r="M508" i="113"/>
  <c r="L508" i="113"/>
  <c r="H508" i="113"/>
  <c r="G508" i="113"/>
  <c r="F508" i="113"/>
  <c r="M507" i="113"/>
  <c r="L507" i="113"/>
  <c r="H507" i="113"/>
  <c r="G507" i="113"/>
  <c r="F507" i="113"/>
  <c r="M506" i="113"/>
  <c r="L506" i="113"/>
  <c r="H506" i="113"/>
  <c r="G506" i="113"/>
  <c r="F506" i="113"/>
  <c r="M505" i="113"/>
  <c r="L505" i="113"/>
  <c r="H505" i="113"/>
  <c r="G505" i="113"/>
  <c r="F505" i="113"/>
  <c r="M504" i="113"/>
  <c r="L504" i="113"/>
  <c r="E504" i="113"/>
  <c r="D504" i="113"/>
  <c r="M503" i="113"/>
  <c r="L503" i="113"/>
  <c r="H503" i="113"/>
  <c r="G503" i="113"/>
  <c r="F503" i="113"/>
  <c r="M502" i="113"/>
  <c r="L502" i="113"/>
  <c r="H502" i="113"/>
  <c r="G502" i="113"/>
  <c r="F502" i="113"/>
  <c r="M501" i="113"/>
  <c r="L501" i="113"/>
  <c r="H501" i="113"/>
  <c r="G501" i="113"/>
  <c r="F501" i="113"/>
  <c r="M500" i="113"/>
  <c r="L500" i="113"/>
  <c r="H500" i="113"/>
  <c r="G500" i="113"/>
  <c r="F500" i="113"/>
  <c r="M499" i="113"/>
  <c r="L499" i="113"/>
  <c r="H499" i="113"/>
  <c r="G499" i="113"/>
  <c r="F499" i="113"/>
  <c r="M498" i="113"/>
  <c r="L498" i="113"/>
  <c r="E498" i="113"/>
  <c r="D498" i="113"/>
  <c r="M497" i="113"/>
  <c r="L497" i="113"/>
  <c r="H497" i="113"/>
  <c r="G497" i="113"/>
  <c r="F497" i="113"/>
  <c r="M496" i="113"/>
  <c r="L496" i="113"/>
  <c r="H496" i="113"/>
  <c r="G496" i="113"/>
  <c r="F496" i="113"/>
  <c r="M495" i="113"/>
  <c r="L495" i="113"/>
  <c r="H495" i="113"/>
  <c r="G495" i="113"/>
  <c r="F495" i="113"/>
  <c r="M494" i="113"/>
  <c r="L494" i="113"/>
  <c r="H494" i="113"/>
  <c r="G494" i="113"/>
  <c r="F494" i="113"/>
  <c r="M493" i="113"/>
  <c r="L493" i="113"/>
  <c r="H493" i="113"/>
  <c r="G493" i="113"/>
  <c r="M492" i="113"/>
  <c r="L492" i="113"/>
  <c r="H492" i="113"/>
  <c r="F492" i="113"/>
  <c r="M491" i="113"/>
  <c r="L491" i="113"/>
  <c r="E491" i="113"/>
  <c r="D491" i="113"/>
  <c r="M490" i="113"/>
  <c r="L490" i="113"/>
  <c r="H490" i="113"/>
  <c r="G490" i="113"/>
  <c r="F490" i="113"/>
  <c r="M489" i="113"/>
  <c r="L489" i="113"/>
  <c r="H489" i="113"/>
  <c r="G489" i="113"/>
  <c r="F489" i="113"/>
  <c r="M488" i="113"/>
  <c r="L488" i="113"/>
  <c r="H488" i="113"/>
  <c r="G488" i="113"/>
  <c r="F488" i="113"/>
  <c r="M487" i="113"/>
  <c r="L487" i="113"/>
  <c r="E487" i="113"/>
  <c r="D487" i="113"/>
  <c r="M486" i="113"/>
  <c r="L486" i="113"/>
  <c r="H486" i="113"/>
  <c r="G486" i="113"/>
  <c r="F486" i="113"/>
  <c r="M485" i="113"/>
  <c r="L485" i="113"/>
  <c r="H485" i="113"/>
  <c r="G485" i="113"/>
  <c r="F485" i="113"/>
  <c r="M484" i="113"/>
  <c r="L484" i="113"/>
  <c r="H484" i="113"/>
  <c r="G484" i="113"/>
  <c r="F484" i="113"/>
  <c r="M483" i="113"/>
  <c r="L483" i="113"/>
  <c r="H483" i="113"/>
  <c r="G483" i="113"/>
  <c r="F483" i="113"/>
  <c r="M482" i="113"/>
  <c r="L482" i="113"/>
  <c r="E482" i="113"/>
  <c r="D482" i="113"/>
  <c r="M481" i="113"/>
  <c r="L481" i="113"/>
  <c r="E481" i="113"/>
  <c r="D481" i="113"/>
  <c r="M480" i="113"/>
  <c r="L480" i="113"/>
  <c r="M479" i="113"/>
  <c r="L479" i="113"/>
  <c r="K479" i="113"/>
  <c r="J479" i="113"/>
  <c r="I479" i="113"/>
  <c r="M474" i="113"/>
  <c r="L474" i="113"/>
  <c r="E474" i="113"/>
  <c r="D474" i="113"/>
  <c r="M473" i="113"/>
  <c r="L473" i="113"/>
  <c r="H473" i="113"/>
  <c r="G473" i="113"/>
  <c r="F473" i="113"/>
  <c r="M472" i="113"/>
  <c r="L472" i="113"/>
  <c r="H472" i="113"/>
  <c r="G472" i="113"/>
  <c r="F472" i="113"/>
  <c r="M471" i="113"/>
  <c r="L471" i="113"/>
  <c r="H471" i="113"/>
  <c r="G471" i="113"/>
  <c r="F471" i="113"/>
  <c r="M470" i="113"/>
  <c r="L470" i="113"/>
  <c r="E470" i="113"/>
  <c r="D470" i="113"/>
  <c r="M469" i="113"/>
  <c r="L469" i="113"/>
  <c r="H469" i="113"/>
  <c r="G469" i="113"/>
  <c r="F469" i="113"/>
  <c r="M468" i="113"/>
  <c r="L468" i="113"/>
  <c r="H468" i="113"/>
  <c r="G468" i="113"/>
  <c r="M467" i="113"/>
  <c r="L467" i="113"/>
  <c r="E467" i="113"/>
  <c r="D467" i="113"/>
  <c r="M466" i="113"/>
  <c r="L466" i="113"/>
  <c r="H466" i="113"/>
  <c r="G466" i="113"/>
  <c r="F466" i="113"/>
  <c r="F465" i="113" s="1"/>
  <c r="M465" i="113"/>
  <c r="L465" i="113"/>
  <c r="E465" i="113"/>
  <c r="D465" i="113"/>
  <c r="M464" i="113"/>
  <c r="L464" i="113"/>
  <c r="H464" i="113"/>
  <c r="G464" i="113"/>
  <c r="F464" i="113"/>
  <c r="M463" i="113"/>
  <c r="L463" i="113"/>
  <c r="H463" i="113"/>
  <c r="F463" i="113"/>
  <c r="M462" i="113"/>
  <c r="L462" i="113"/>
  <c r="H462" i="113"/>
  <c r="G462" i="113"/>
  <c r="F462" i="113"/>
  <c r="M461" i="113"/>
  <c r="L461" i="113"/>
  <c r="H461" i="113"/>
  <c r="G461" i="113"/>
  <c r="M460" i="113"/>
  <c r="L460" i="113"/>
  <c r="E460" i="113"/>
  <c r="D460" i="113"/>
  <c r="M459" i="113"/>
  <c r="L459" i="113"/>
  <c r="H459" i="113"/>
  <c r="G459" i="113"/>
  <c r="F459" i="113"/>
  <c r="M458" i="113"/>
  <c r="L458" i="113"/>
  <c r="H458" i="113"/>
  <c r="G458" i="113"/>
  <c r="F458" i="113"/>
  <c r="M457" i="113"/>
  <c r="L457" i="113"/>
  <c r="H457" i="113"/>
  <c r="G457" i="113"/>
  <c r="F457" i="113"/>
  <c r="M456" i="113"/>
  <c r="L456" i="113"/>
  <c r="H456" i="113"/>
  <c r="G456" i="113"/>
  <c r="F456" i="113"/>
  <c r="M455" i="113"/>
  <c r="L455" i="113"/>
  <c r="E455" i="113"/>
  <c r="D455" i="113"/>
  <c r="M454" i="113"/>
  <c r="L454" i="113"/>
  <c r="H454" i="113"/>
  <c r="G454" i="113"/>
  <c r="F454" i="113"/>
  <c r="M453" i="113"/>
  <c r="L453" i="113"/>
  <c r="H453" i="113"/>
  <c r="G453" i="113"/>
  <c r="F453" i="113"/>
  <c r="M452" i="113"/>
  <c r="L452" i="113"/>
  <c r="H452" i="113"/>
  <c r="G452" i="113"/>
  <c r="F452" i="113"/>
  <c r="M451" i="113"/>
  <c r="L451" i="113"/>
  <c r="H451" i="113"/>
  <c r="G451" i="113"/>
  <c r="F451" i="113"/>
  <c r="M450" i="113"/>
  <c r="L450" i="113"/>
  <c r="E450" i="113"/>
  <c r="D450" i="113"/>
  <c r="M449" i="113"/>
  <c r="L449" i="113"/>
  <c r="H449" i="113"/>
  <c r="H448" i="113" s="1"/>
  <c r="G449" i="113"/>
  <c r="G448" i="113" s="1"/>
  <c r="M448" i="113"/>
  <c r="L448" i="113"/>
  <c r="E448" i="113"/>
  <c r="D448" i="113"/>
  <c r="M447" i="113"/>
  <c r="L447" i="113"/>
  <c r="H447" i="113"/>
  <c r="H446" i="113" s="1"/>
  <c r="F447" i="113"/>
  <c r="M446" i="113"/>
  <c r="L446" i="113"/>
  <c r="E446" i="113"/>
  <c r="D446" i="113"/>
  <c r="M445" i="113"/>
  <c r="L445" i="113"/>
  <c r="H445" i="113"/>
  <c r="G445" i="113"/>
  <c r="F445" i="113"/>
  <c r="M444" i="113"/>
  <c r="L444" i="113"/>
  <c r="H444" i="113"/>
  <c r="G444" i="113"/>
  <c r="F444" i="113"/>
  <c r="M443" i="113"/>
  <c r="L443" i="113"/>
  <c r="E443" i="113"/>
  <c r="D443" i="113"/>
  <c r="M442" i="113"/>
  <c r="L442" i="113"/>
  <c r="H442" i="113"/>
  <c r="G442" i="113"/>
  <c r="F442" i="113"/>
  <c r="M441" i="113"/>
  <c r="L441" i="113"/>
  <c r="H441" i="113"/>
  <c r="G441" i="113"/>
  <c r="F441" i="113"/>
  <c r="M440" i="113"/>
  <c r="L440" i="113"/>
  <c r="H440" i="113"/>
  <c r="G440" i="113"/>
  <c r="F440" i="113"/>
  <c r="M439" i="113"/>
  <c r="L439" i="113"/>
  <c r="H439" i="113"/>
  <c r="G439" i="113"/>
  <c r="F439" i="113"/>
  <c r="M438" i="113"/>
  <c r="L438" i="113"/>
  <c r="H438" i="113"/>
  <c r="G438" i="113"/>
  <c r="F438" i="113"/>
  <c r="M437" i="113"/>
  <c r="L437" i="113"/>
  <c r="E437" i="113"/>
  <c r="D437" i="113"/>
  <c r="M436" i="113"/>
  <c r="L436" i="113"/>
  <c r="H436" i="113"/>
  <c r="G436" i="113"/>
  <c r="F436" i="113"/>
  <c r="M435" i="113"/>
  <c r="L435" i="113"/>
  <c r="H435" i="113"/>
  <c r="G435" i="113"/>
  <c r="F435" i="113"/>
  <c r="M434" i="113"/>
  <c r="L434" i="113"/>
  <c r="H434" i="113"/>
  <c r="G434" i="113"/>
  <c r="F434" i="113"/>
  <c r="M433" i="113"/>
  <c r="L433" i="113"/>
  <c r="H433" i="113"/>
  <c r="G433" i="113"/>
  <c r="F433" i="113"/>
  <c r="M432" i="113"/>
  <c r="L432" i="113"/>
  <c r="H432" i="113"/>
  <c r="G432" i="113"/>
  <c r="F432" i="113"/>
  <c r="M431" i="113"/>
  <c r="L431" i="113"/>
  <c r="E431" i="113"/>
  <c r="D431" i="113"/>
  <c r="M430" i="113"/>
  <c r="L430" i="113"/>
  <c r="H430" i="113"/>
  <c r="G430" i="113"/>
  <c r="F430" i="113"/>
  <c r="M429" i="113"/>
  <c r="L429" i="113"/>
  <c r="H429" i="113"/>
  <c r="G429" i="113"/>
  <c r="F429" i="113"/>
  <c r="M428" i="113"/>
  <c r="L428" i="113"/>
  <c r="H428" i="113"/>
  <c r="G428" i="113"/>
  <c r="M427" i="113"/>
  <c r="L427" i="113"/>
  <c r="H427" i="113"/>
  <c r="G427" i="113"/>
  <c r="F427" i="113"/>
  <c r="M426" i="113"/>
  <c r="L426" i="113"/>
  <c r="H426" i="113"/>
  <c r="F426" i="113"/>
  <c r="M425" i="113"/>
  <c r="L425" i="113"/>
  <c r="H425" i="113"/>
  <c r="G425" i="113"/>
  <c r="F425" i="113"/>
  <c r="M424" i="113"/>
  <c r="L424" i="113"/>
  <c r="E424" i="113"/>
  <c r="D424" i="113"/>
  <c r="M423" i="113"/>
  <c r="L423" i="113"/>
  <c r="H423" i="113"/>
  <c r="G423" i="113"/>
  <c r="F423" i="113"/>
  <c r="M422" i="113"/>
  <c r="L422" i="113"/>
  <c r="H422" i="113"/>
  <c r="G422" i="113"/>
  <c r="F422" i="113"/>
  <c r="M421" i="113"/>
  <c r="L421" i="113"/>
  <c r="H421" i="113"/>
  <c r="G421" i="113"/>
  <c r="F421" i="113"/>
  <c r="M420" i="113"/>
  <c r="L420" i="113"/>
  <c r="E420" i="113"/>
  <c r="D420" i="113"/>
  <c r="M419" i="113"/>
  <c r="L419" i="113"/>
  <c r="H419" i="113"/>
  <c r="G419" i="113"/>
  <c r="F419" i="113"/>
  <c r="M418" i="113"/>
  <c r="L418" i="113"/>
  <c r="H418" i="113"/>
  <c r="G418" i="113"/>
  <c r="F418" i="113"/>
  <c r="M417" i="113"/>
  <c r="L417" i="113"/>
  <c r="H417" i="113"/>
  <c r="G417" i="113"/>
  <c r="F417" i="113"/>
  <c r="M416" i="113"/>
  <c r="L416" i="113"/>
  <c r="H416" i="113"/>
  <c r="G416" i="113"/>
  <c r="F416" i="113"/>
  <c r="M415" i="113"/>
  <c r="L415" i="113"/>
  <c r="E415" i="113"/>
  <c r="D415" i="113"/>
  <c r="M414" i="113"/>
  <c r="L414" i="113"/>
  <c r="E414" i="113"/>
  <c r="D414" i="113"/>
  <c r="M413" i="113"/>
  <c r="L413" i="113"/>
  <c r="M412" i="113"/>
  <c r="L412" i="113"/>
  <c r="K412" i="113"/>
  <c r="J412" i="113"/>
  <c r="I412" i="113"/>
  <c r="M406" i="113"/>
  <c r="L406" i="113"/>
  <c r="E406" i="113"/>
  <c r="D406" i="113"/>
  <c r="M405" i="113"/>
  <c r="L405" i="113"/>
  <c r="H405" i="113"/>
  <c r="G405" i="113"/>
  <c r="F405" i="113"/>
  <c r="M404" i="113"/>
  <c r="L404" i="113"/>
  <c r="H404" i="113"/>
  <c r="G404" i="113"/>
  <c r="F404" i="113"/>
  <c r="M403" i="113"/>
  <c r="L403" i="113"/>
  <c r="H403" i="113"/>
  <c r="G403" i="113"/>
  <c r="F403" i="113"/>
  <c r="M402" i="113"/>
  <c r="L402" i="113"/>
  <c r="E402" i="113"/>
  <c r="D402" i="113"/>
  <c r="M401" i="113"/>
  <c r="L401" i="113"/>
  <c r="H401" i="113"/>
  <c r="G401" i="113"/>
  <c r="M400" i="113"/>
  <c r="L400" i="113"/>
  <c r="H400" i="113"/>
  <c r="F400" i="113"/>
  <c r="M399" i="113"/>
  <c r="L399" i="113"/>
  <c r="E399" i="113"/>
  <c r="D399" i="113"/>
  <c r="M398" i="113"/>
  <c r="L398" i="113"/>
  <c r="H398" i="113"/>
  <c r="H397" i="113" s="1"/>
  <c r="G398" i="113"/>
  <c r="G397" i="113" s="1"/>
  <c r="F398" i="113"/>
  <c r="M397" i="113"/>
  <c r="L397" i="113"/>
  <c r="E397" i="113"/>
  <c r="D397" i="113"/>
  <c r="M396" i="113"/>
  <c r="L396" i="113"/>
  <c r="H396" i="113"/>
  <c r="G396" i="113"/>
  <c r="F396" i="113"/>
  <c r="M395" i="113"/>
  <c r="L395" i="113"/>
  <c r="H395" i="113"/>
  <c r="G395" i="113"/>
  <c r="F395" i="113"/>
  <c r="M394" i="113"/>
  <c r="L394" i="113"/>
  <c r="H394" i="113"/>
  <c r="G394" i="113"/>
  <c r="M393" i="113"/>
  <c r="L393" i="113"/>
  <c r="H393" i="113"/>
  <c r="G393" i="113"/>
  <c r="F393" i="113"/>
  <c r="M392" i="113"/>
  <c r="L392" i="113"/>
  <c r="E392" i="113"/>
  <c r="D392" i="113"/>
  <c r="M391" i="113"/>
  <c r="L391" i="113"/>
  <c r="H391" i="113"/>
  <c r="G391" i="113"/>
  <c r="F391" i="113"/>
  <c r="M390" i="113"/>
  <c r="L390" i="113"/>
  <c r="H390" i="113"/>
  <c r="G390" i="113"/>
  <c r="F390" i="113"/>
  <c r="M389" i="113"/>
  <c r="L389" i="113"/>
  <c r="H389" i="113"/>
  <c r="G389" i="113"/>
  <c r="F389" i="113"/>
  <c r="M388" i="113"/>
  <c r="L388" i="113"/>
  <c r="H388" i="113"/>
  <c r="G388" i="113"/>
  <c r="F388" i="113"/>
  <c r="M387" i="113"/>
  <c r="L387" i="113"/>
  <c r="E387" i="113"/>
  <c r="D387" i="113"/>
  <c r="M386" i="113"/>
  <c r="L386" i="113"/>
  <c r="H386" i="113"/>
  <c r="G386" i="113"/>
  <c r="F386" i="113"/>
  <c r="M385" i="113"/>
  <c r="L385" i="113"/>
  <c r="H385" i="113"/>
  <c r="G385" i="113"/>
  <c r="F385" i="113"/>
  <c r="M384" i="113"/>
  <c r="L384" i="113"/>
  <c r="H384" i="113"/>
  <c r="G384" i="113"/>
  <c r="M383" i="113"/>
  <c r="L383" i="113"/>
  <c r="H383" i="113"/>
  <c r="G383" i="113"/>
  <c r="F383" i="113"/>
  <c r="M382" i="113"/>
  <c r="L382" i="113"/>
  <c r="E382" i="113"/>
  <c r="D382" i="113"/>
  <c r="M381" i="113"/>
  <c r="L381" i="113"/>
  <c r="H381" i="113"/>
  <c r="F381" i="113"/>
  <c r="F380" i="113" s="1"/>
  <c r="M380" i="113"/>
  <c r="L380" i="113"/>
  <c r="E380" i="113"/>
  <c r="D380" i="113"/>
  <c r="M379" i="113"/>
  <c r="L379" i="113"/>
  <c r="H379" i="113"/>
  <c r="H378" i="113" s="1"/>
  <c r="G379" i="113"/>
  <c r="F379" i="113"/>
  <c r="F378" i="113" s="1"/>
  <c r="M378" i="113"/>
  <c r="L378" i="113"/>
  <c r="E378" i="113"/>
  <c r="D378" i="113"/>
  <c r="M377" i="113"/>
  <c r="L377" i="113"/>
  <c r="H377" i="113"/>
  <c r="G377" i="113"/>
  <c r="F377" i="113"/>
  <c r="M376" i="113"/>
  <c r="L376" i="113"/>
  <c r="H376" i="113"/>
  <c r="H375" i="113" s="1"/>
  <c r="G376" i="113"/>
  <c r="F376" i="113"/>
  <c r="M375" i="113"/>
  <c r="L375" i="113"/>
  <c r="E375" i="113"/>
  <c r="D375" i="113"/>
  <c r="M374" i="113"/>
  <c r="L374" i="113"/>
  <c r="H374" i="113"/>
  <c r="G374" i="113"/>
  <c r="F374" i="113"/>
  <c r="M373" i="113"/>
  <c r="L373" i="113"/>
  <c r="H373" i="113"/>
  <c r="G373" i="113"/>
  <c r="F373" i="113"/>
  <c r="M372" i="113"/>
  <c r="L372" i="113"/>
  <c r="H372" i="113"/>
  <c r="G372" i="113"/>
  <c r="F372" i="113"/>
  <c r="M371" i="113"/>
  <c r="L371" i="113"/>
  <c r="H371" i="113"/>
  <c r="G371" i="113"/>
  <c r="F371" i="113"/>
  <c r="M370" i="113"/>
  <c r="L370" i="113"/>
  <c r="H370" i="113"/>
  <c r="G370" i="113"/>
  <c r="F370" i="113"/>
  <c r="M369" i="113"/>
  <c r="L369" i="113"/>
  <c r="E369" i="113"/>
  <c r="D369" i="113"/>
  <c r="M368" i="113"/>
  <c r="L368" i="113"/>
  <c r="H368" i="113"/>
  <c r="G368" i="113"/>
  <c r="F368" i="113"/>
  <c r="M367" i="113"/>
  <c r="L367" i="113"/>
  <c r="H367" i="113"/>
  <c r="G367" i="113"/>
  <c r="F367" i="113"/>
  <c r="M366" i="113"/>
  <c r="L366" i="113"/>
  <c r="H366" i="113"/>
  <c r="G366" i="113"/>
  <c r="F366" i="113"/>
  <c r="M365" i="113"/>
  <c r="L365" i="113"/>
  <c r="H365" i="113"/>
  <c r="G365" i="113"/>
  <c r="F365" i="113"/>
  <c r="M364" i="113"/>
  <c r="L364" i="113"/>
  <c r="H364" i="113"/>
  <c r="G364" i="113"/>
  <c r="F364" i="113"/>
  <c r="M363" i="113"/>
  <c r="L363" i="113"/>
  <c r="E363" i="113"/>
  <c r="D363" i="113"/>
  <c r="M362" i="113"/>
  <c r="L362" i="113"/>
  <c r="H362" i="113"/>
  <c r="G362" i="113"/>
  <c r="M361" i="113"/>
  <c r="L361" i="113"/>
  <c r="H361" i="113"/>
  <c r="G361" i="113"/>
  <c r="F361" i="113"/>
  <c r="M360" i="113"/>
  <c r="L360" i="113"/>
  <c r="H360" i="113"/>
  <c r="F360" i="113"/>
  <c r="M359" i="113"/>
  <c r="L359" i="113"/>
  <c r="H359" i="113"/>
  <c r="G359" i="113"/>
  <c r="F359" i="113"/>
  <c r="M358" i="113"/>
  <c r="L358" i="113"/>
  <c r="H358" i="113"/>
  <c r="G358" i="113"/>
  <c r="F358" i="113"/>
  <c r="M357" i="113"/>
  <c r="L357" i="113"/>
  <c r="H357" i="113"/>
  <c r="G357" i="113"/>
  <c r="F357" i="113"/>
  <c r="M356" i="113"/>
  <c r="L356" i="113"/>
  <c r="E356" i="113"/>
  <c r="D356" i="113"/>
  <c r="M355" i="113"/>
  <c r="L355" i="113"/>
  <c r="H355" i="113"/>
  <c r="G355" i="113"/>
  <c r="F355" i="113"/>
  <c r="M354" i="113"/>
  <c r="L354" i="113"/>
  <c r="H354" i="113"/>
  <c r="G354" i="113"/>
  <c r="F354" i="113"/>
  <c r="M353" i="113"/>
  <c r="L353" i="113"/>
  <c r="H353" i="113"/>
  <c r="G353" i="113"/>
  <c r="F353" i="113"/>
  <c r="M352" i="113"/>
  <c r="L352" i="113"/>
  <c r="E352" i="113"/>
  <c r="D352" i="113"/>
  <c r="M351" i="113"/>
  <c r="L351" i="113"/>
  <c r="H351" i="113"/>
  <c r="G351" i="113"/>
  <c r="F351" i="113"/>
  <c r="M350" i="113"/>
  <c r="L350" i="113"/>
  <c r="H350" i="113"/>
  <c r="G350" i="113"/>
  <c r="F350" i="113"/>
  <c r="M349" i="113"/>
  <c r="L349" i="113"/>
  <c r="H349" i="113"/>
  <c r="G349" i="113"/>
  <c r="F349" i="113"/>
  <c r="M348" i="113"/>
  <c r="L348" i="113"/>
  <c r="H348" i="113"/>
  <c r="G348" i="113"/>
  <c r="F348" i="113"/>
  <c r="M347" i="113"/>
  <c r="L347" i="113"/>
  <c r="E347" i="113"/>
  <c r="D347" i="113"/>
  <c r="M346" i="113"/>
  <c r="L346" i="113"/>
  <c r="E346" i="113"/>
  <c r="D346" i="113"/>
  <c r="M345" i="113"/>
  <c r="L345" i="113"/>
  <c r="M344" i="113"/>
  <c r="L344" i="113"/>
  <c r="K344" i="113"/>
  <c r="J344" i="113"/>
  <c r="I344" i="113"/>
  <c r="M338" i="113"/>
  <c r="L338" i="113"/>
  <c r="E338" i="113"/>
  <c r="D338" i="113"/>
  <c r="M337" i="113"/>
  <c r="L337" i="113"/>
  <c r="H337" i="113"/>
  <c r="G337" i="113"/>
  <c r="F337" i="113"/>
  <c r="M336" i="113"/>
  <c r="L336" i="113"/>
  <c r="H336" i="113"/>
  <c r="G336" i="113"/>
  <c r="F336" i="113"/>
  <c r="M335" i="113"/>
  <c r="L335" i="113"/>
  <c r="H335" i="113"/>
  <c r="G335" i="113"/>
  <c r="M334" i="113"/>
  <c r="L334" i="113"/>
  <c r="E334" i="113"/>
  <c r="D334" i="113"/>
  <c r="M333" i="113"/>
  <c r="L333" i="113"/>
  <c r="H333" i="113"/>
  <c r="F333" i="113"/>
  <c r="M332" i="113"/>
  <c r="L332" i="113"/>
  <c r="H332" i="113"/>
  <c r="G332" i="113"/>
  <c r="F332" i="113"/>
  <c r="M331" i="113"/>
  <c r="L331" i="113"/>
  <c r="E331" i="113"/>
  <c r="D331" i="113"/>
  <c r="M330" i="113"/>
  <c r="L330" i="113"/>
  <c r="H330" i="113"/>
  <c r="G330" i="113"/>
  <c r="G329" i="113" s="1"/>
  <c r="F330" i="113"/>
  <c r="F329" i="113" s="1"/>
  <c r="M329" i="113"/>
  <c r="L329" i="113"/>
  <c r="E329" i="113"/>
  <c r="D329" i="113"/>
  <c r="M328" i="113"/>
  <c r="L328" i="113"/>
  <c r="H328" i="113"/>
  <c r="G328" i="113"/>
  <c r="F328" i="113"/>
  <c r="M327" i="113"/>
  <c r="L327" i="113"/>
  <c r="H327" i="113"/>
  <c r="G327" i="113"/>
  <c r="F327" i="113"/>
  <c r="M326" i="113"/>
  <c r="L326" i="113"/>
  <c r="H326" i="113"/>
  <c r="G326" i="113"/>
  <c r="F326" i="113"/>
  <c r="M325" i="113"/>
  <c r="L325" i="113"/>
  <c r="H325" i="113"/>
  <c r="G325" i="113"/>
  <c r="F325" i="113"/>
  <c r="M324" i="113"/>
  <c r="L324" i="113"/>
  <c r="E324" i="113"/>
  <c r="D324" i="113"/>
  <c r="M323" i="113"/>
  <c r="L323" i="113"/>
  <c r="H323" i="113"/>
  <c r="G323" i="113"/>
  <c r="F323" i="113"/>
  <c r="M322" i="113"/>
  <c r="L322" i="113"/>
  <c r="H322" i="113"/>
  <c r="G322" i="113"/>
  <c r="F322" i="113"/>
  <c r="M321" i="113"/>
  <c r="L321" i="113"/>
  <c r="H321" i="113"/>
  <c r="G321" i="113"/>
  <c r="F321" i="113"/>
  <c r="M320" i="113"/>
  <c r="L320" i="113"/>
  <c r="H320" i="113"/>
  <c r="G320" i="113"/>
  <c r="F320" i="113"/>
  <c r="M319" i="113"/>
  <c r="L319" i="113"/>
  <c r="E319" i="113"/>
  <c r="D319" i="113"/>
  <c r="M318" i="113"/>
  <c r="L318" i="113"/>
  <c r="H318" i="113"/>
  <c r="G318" i="113"/>
  <c r="M317" i="113"/>
  <c r="L317" i="113"/>
  <c r="H317" i="113"/>
  <c r="G317" i="113"/>
  <c r="F317" i="113"/>
  <c r="M316" i="113"/>
  <c r="L316" i="113"/>
  <c r="H316" i="113"/>
  <c r="F316" i="113"/>
  <c r="M315" i="113"/>
  <c r="L315" i="113"/>
  <c r="H315" i="113"/>
  <c r="G315" i="113"/>
  <c r="F315" i="113"/>
  <c r="M314" i="113"/>
  <c r="L314" i="113"/>
  <c r="E314" i="113"/>
  <c r="D314" i="113"/>
  <c r="M313" i="113"/>
  <c r="L313" i="113"/>
  <c r="H313" i="113"/>
  <c r="H312" i="113" s="1"/>
  <c r="G313" i="113"/>
  <c r="G312" i="113" s="1"/>
  <c r="F313" i="113"/>
  <c r="F312" i="113" s="1"/>
  <c r="M312" i="113"/>
  <c r="L312" i="113"/>
  <c r="E312" i="113"/>
  <c r="D312" i="113"/>
  <c r="M311" i="113"/>
  <c r="L311" i="113"/>
  <c r="H311" i="113"/>
  <c r="H310" i="113" s="1"/>
  <c r="G311" i="113"/>
  <c r="G310" i="113" s="1"/>
  <c r="F311" i="113"/>
  <c r="F310" i="113" s="1"/>
  <c r="M310" i="113"/>
  <c r="L310" i="113"/>
  <c r="E310" i="113"/>
  <c r="D310" i="113"/>
  <c r="M309" i="113"/>
  <c r="L309" i="113"/>
  <c r="H309" i="113"/>
  <c r="G309" i="113"/>
  <c r="F309" i="113"/>
  <c r="M308" i="113"/>
  <c r="L308" i="113"/>
  <c r="H308" i="113"/>
  <c r="G308" i="113"/>
  <c r="F308" i="113"/>
  <c r="M307" i="113"/>
  <c r="L307" i="113"/>
  <c r="E307" i="113"/>
  <c r="D307" i="113"/>
  <c r="M306" i="113"/>
  <c r="L306" i="113"/>
  <c r="H306" i="113"/>
  <c r="G306" i="113"/>
  <c r="F306" i="113"/>
  <c r="M305" i="113"/>
  <c r="L305" i="113"/>
  <c r="H305" i="113"/>
  <c r="G305" i="113"/>
  <c r="F305" i="113"/>
  <c r="M304" i="113"/>
  <c r="L304" i="113"/>
  <c r="H304" i="113"/>
  <c r="G304" i="113"/>
  <c r="F304" i="113"/>
  <c r="M303" i="113"/>
  <c r="L303" i="113"/>
  <c r="H303" i="113"/>
  <c r="G303" i="113"/>
  <c r="F303" i="113"/>
  <c r="M302" i="113"/>
  <c r="L302" i="113"/>
  <c r="H302" i="113"/>
  <c r="G302" i="113"/>
  <c r="F302" i="113"/>
  <c r="M301" i="113"/>
  <c r="L301" i="113"/>
  <c r="E301" i="113"/>
  <c r="D301" i="113"/>
  <c r="M300" i="113"/>
  <c r="L300" i="113"/>
  <c r="H300" i="113"/>
  <c r="G300" i="113"/>
  <c r="F300" i="113"/>
  <c r="M299" i="113"/>
  <c r="L299" i="113"/>
  <c r="H299" i="113"/>
  <c r="G299" i="113"/>
  <c r="F299" i="113"/>
  <c r="M298" i="113"/>
  <c r="L298" i="113"/>
  <c r="H298" i="113"/>
  <c r="G298" i="113"/>
  <c r="F298" i="113"/>
  <c r="M297" i="113"/>
  <c r="L297" i="113"/>
  <c r="H297" i="113"/>
  <c r="G297" i="113"/>
  <c r="M296" i="113"/>
  <c r="L296" i="113"/>
  <c r="H296" i="113"/>
  <c r="G296" i="113"/>
  <c r="F296" i="113"/>
  <c r="M295" i="113"/>
  <c r="L295" i="113"/>
  <c r="E295" i="113"/>
  <c r="D295" i="113"/>
  <c r="M294" i="113"/>
  <c r="L294" i="113"/>
  <c r="H294" i="113"/>
  <c r="F294" i="113"/>
  <c r="M293" i="113"/>
  <c r="L293" i="113"/>
  <c r="H293" i="113"/>
  <c r="G293" i="113"/>
  <c r="F293" i="113"/>
  <c r="M292" i="113"/>
  <c r="L292" i="113"/>
  <c r="H292" i="113"/>
  <c r="G292" i="113"/>
  <c r="F292" i="113"/>
  <c r="M291" i="113"/>
  <c r="L291" i="113"/>
  <c r="H291" i="113"/>
  <c r="G291" i="113"/>
  <c r="F291" i="113"/>
  <c r="M290" i="113"/>
  <c r="L290" i="113"/>
  <c r="H290" i="113"/>
  <c r="G290" i="113"/>
  <c r="M289" i="113"/>
  <c r="L289" i="113"/>
  <c r="H289" i="113"/>
  <c r="G289" i="113"/>
  <c r="F289" i="113"/>
  <c r="M288" i="113"/>
  <c r="L288" i="113"/>
  <c r="E288" i="113"/>
  <c r="D288" i="113"/>
  <c r="M287" i="113"/>
  <c r="L287" i="113"/>
  <c r="H287" i="113"/>
  <c r="G287" i="113"/>
  <c r="F287" i="113"/>
  <c r="M286" i="113"/>
  <c r="L286" i="113"/>
  <c r="H286" i="113"/>
  <c r="G286" i="113"/>
  <c r="F286" i="113"/>
  <c r="M285" i="113"/>
  <c r="L285" i="113"/>
  <c r="H285" i="113"/>
  <c r="G285" i="113"/>
  <c r="F285" i="113"/>
  <c r="M284" i="113"/>
  <c r="L284" i="113"/>
  <c r="E284" i="113"/>
  <c r="D284" i="113"/>
  <c r="M283" i="113"/>
  <c r="L283" i="113"/>
  <c r="H283" i="113"/>
  <c r="G283" i="113"/>
  <c r="F283" i="113"/>
  <c r="M282" i="113"/>
  <c r="L282" i="113"/>
  <c r="H282" i="113"/>
  <c r="G282" i="113"/>
  <c r="F282" i="113"/>
  <c r="M281" i="113"/>
  <c r="L281" i="113"/>
  <c r="H281" i="113"/>
  <c r="G281" i="113"/>
  <c r="F281" i="113"/>
  <c r="M280" i="113"/>
  <c r="L280" i="113"/>
  <c r="H280" i="113"/>
  <c r="G280" i="113"/>
  <c r="F280" i="113"/>
  <c r="M279" i="113"/>
  <c r="L279" i="113"/>
  <c r="E279" i="113"/>
  <c r="D279" i="113"/>
  <c r="M278" i="113"/>
  <c r="L278" i="113"/>
  <c r="E278" i="113"/>
  <c r="D278" i="113"/>
  <c r="M277" i="113"/>
  <c r="L277" i="113"/>
  <c r="M276" i="113"/>
  <c r="L276" i="113"/>
  <c r="K276" i="113"/>
  <c r="J276" i="113"/>
  <c r="I276" i="113"/>
  <c r="M270" i="113"/>
  <c r="L270" i="113"/>
  <c r="E270" i="113"/>
  <c r="D270" i="113"/>
  <c r="M269" i="113"/>
  <c r="L269" i="113"/>
  <c r="H269" i="113"/>
  <c r="G269" i="113"/>
  <c r="F269" i="113"/>
  <c r="M268" i="113"/>
  <c r="L268" i="113"/>
  <c r="H268" i="113"/>
  <c r="G268" i="113"/>
  <c r="M267" i="113"/>
  <c r="L267" i="113"/>
  <c r="H267" i="113"/>
  <c r="F267" i="113"/>
  <c r="M266" i="113"/>
  <c r="L266" i="113"/>
  <c r="E266" i="113"/>
  <c r="D266" i="113"/>
  <c r="M265" i="113"/>
  <c r="L265" i="113"/>
  <c r="H265" i="113"/>
  <c r="G265" i="113"/>
  <c r="F265" i="113"/>
  <c r="M264" i="113"/>
  <c r="L264" i="113"/>
  <c r="H264" i="113"/>
  <c r="G264" i="113"/>
  <c r="M263" i="113"/>
  <c r="L263" i="113"/>
  <c r="E263" i="113"/>
  <c r="D263" i="113"/>
  <c r="M262" i="113"/>
  <c r="L262" i="113"/>
  <c r="H262" i="113"/>
  <c r="G262" i="113"/>
  <c r="G261" i="113" s="1"/>
  <c r="F262" i="113"/>
  <c r="F261" i="113" s="1"/>
  <c r="M261" i="113"/>
  <c r="L261" i="113"/>
  <c r="E261" i="113"/>
  <c r="D261" i="113"/>
  <c r="M260" i="113"/>
  <c r="L260" i="113"/>
  <c r="H260" i="113"/>
  <c r="G260" i="113"/>
  <c r="F260" i="113"/>
  <c r="M259" i="113"/>
  <c r="L259" i="113"/>
  <c r="H259" i="113"/>
  <c r="G259" i="113"/>
  <c r="F259" i="113"/>
  <c r="M258" i="113"/>
  <c r="L258" i="113"/>
  <c r="H258" i="113"/>
  <c r="G258" i="113"/>
  <c r="F258" i="113"/>
  <c r="M257" i="113"/>
  <c r="L257" i="113"/>
  <c r="H257" i="113"/>
  <c r="G257" i="113"/>
  <c r="F257" i="113"/>
  <c r="M256" i="113"/>
  <c r="L256" i="113"/>
  <c r="E256" i="113"/>
  <c r="D256" i="113"/>
  <c r="M255" i="113"/>
  <c r="L255" i="113"/>
  <c r="H255" i="113"/>
  <c r="G255" i="113"/>
  <c r="F255" i="113"/>
  <c r="M254" i="113"/>
  <c r="L254" i="113"/>
  <c r="H254" i="113"/>
  <c r="G254" i="113"/>
  <c r="F254" i="113"/>
  <c r="M253" i="113"/>
  <c r="L253" i="113"/>
  <c r="H253" i="113"/>
  <c r="G253" i="113"/>
  <c r="F253" i="113"/>
  <c r="M252" i="113"/>
  <c r="L252" i="113"/>
  <c r="H252" i="113"/>
  <c r="G252" i="113"/>
  <c r="M251" i="113"/>
  <c r="L251" i="113"/>
  <c r="E251" i="113"/>
  <c r="D251" i="113"/>
  <c r="M250" i="113"/>
  <c r="L250" i="113"/>
  <c r="H250" i="113"/>
  <c r="F250" i="113"/>
  <c r="M249" i="113"/>
  <c r="L249" i="113"/>
  <c r="H249" i="113"/>
  <c r="G249" i="113"/>
  <c r="F249" i="113"/>
  <c r="M248" i="113"/>
  <c r="L248" i="113"/>
  <c r="H248" i="113"/>
  <c r="G248" i="113"/>
  <c r="F248" i="113"/>
  <c r="M247" i="113"/>
  <c r="L247" i="113"/>
  <c r="H247" i="113"/>
  <c r="G247" i="113"/>
  <c r="F247" i="113"/>
  <c r="M246" i="113"/>
  <c r="L246" i="113"/>
  <c r="E246" i="113"/>
  <c r="D246" i="113"/>
  <c r="M245" i="113"/>
  <c r="L245" i="113"/>
  <c r="H245" i="113"/>
  <c r="G245" i="113"/>
  <c r="M244" i="113"/>
  <c r="L244" i="113"/>
  <c r="E244" i="113"/>
  <c r="D244" i="113"/>
  <c r="M243" i="113"/>
  <c r="L243" i="113"/>
  <c r="H243" i="113"/>
  <c r="G243" i="113"/>
  <c r="G242" i="113" s="1"/>
  <c r="F243" i="113"/>
  <c r="M242" i="113"/>
  <c r="L242" i="113"/>
  <c r="E242" i="113"/>
  <c r="D242" i="113"/>
  <c r="M241" i="113"/>
  <c r="L241" i="113"/>
  <c r="H241" i="113"/>
  <c r="G241" i="113"/>
  <c r="F241" i="113"/>
  <c r="M240" i="113"/>
  <c r="L240" i="113"/>
  <c r="H240" i="113"/>
  <c r="G240" i="113"/>
  <c r="F240" i="113"/>
  <c r="E239" i="113"/>
  <c r="D239" i="113"/>
  <c r="M238" i="113"/>
  <c r="L238" i="113"/>
  <c r="H238" i="113"/>
  <c r="G238" i="113"/>
  <c r="F238" i="113"/>
  <c r="M237" i="113"/>
  <c r="L237" i="113"/>
  <c r="H237" i="113"/>
  <c r="G237" i="113"/>
  <c r="F237" i="113"/>
  <c r="M236" i="113"/>
  <c r="L236" i="113"/>
  <c r="H236" i="113"/>
  <c r="G236" i="113"/>
  <c r="F236" i="113"/>
  <c r="M235" i="113"/>
  <c r="L235" i="113"/>
  <c r="H235" i="113"/>
  <c r="G235" i="113"/>
  <c r="F235" i="113"/>
  <c r="M234" i="113"/>
  <c r="L234" i="113"/>
  <c r="H234" i="113"/>
  <c r="G234" i="113"/>
  <c r="M233" i="113"/>
  <c r="L233" i="113"/>
  <c r="E233" i="113"/>
  <c r="D233" i="113"/>
  <c r="M232" i="113"/>
  <c r="L232" i="113"/>
  <c r="H232" i="113"/>
  <c r="G232" i="113"/>
  <c r="F232" i="113"/>
  <c r="M231" i="113"/>
  <c r="L231" i="113"/>
  <c r="H231" i="113"/>
  <c r="G231" i="113"/>
  <c r="F231" i="113"/>
  <c r="M230" i="113"/>
  <c r="L230" i="113"/>
  <c r="H230" i="113"/>
  <c r="G230" i="113"/>
  <c r="F230" i="113"/>
  <c r="M229" i="113"/>
  <c r="L229" i="113"/>
  <c r="H229" i="113"/>
  <c r="F229" i="113"/>
  <c r="M228" i="113"/>
  <c r="L228" i="113"/>
  <c r="H228" i="113"/>
  <c r="G228" i="113"/>
  <c r="F228" i="113"/>
  <c r="M227" i="113"/>
  <c r="L227" i="113"/>
  <c r="E227" i="113"/>
  <c r="D227" i="113"/>
  <c r="M226" i="113"/>
  <c r="L226" i="113"/>
  <c r="H226" i="113"/>
  <c r="G226" i="113"/>
  <c r="F226" i="113"/>
  <c r="M225" i="113"/>
  <c r="L225" i="113"/>
  <c r="H225" i="113"/>
  <c r="G225" i="113"/>
  <c r="F225" i="113"/>
  <c r="M224" i="113"/>
  <c r="L224" i="113"/>
  <c r="H224" i="113"/>
  <c r="G224" i="113"/>
  <c r="M223" i="113"/>
  <c r="L223" i="113"/>
  <c r="H223" i="113"/>
  <c r="G223" i="113"/>
  <c r="F223" i="113"/>
  <c r="M222" i="113"/>
  <c r="L222" i="113"/>
  <c r="H222" i="113"/>
  <c r="G222" i="113"/>
  <c r="F222" i="113"/>
  <c r="M221" i="113"/>
  <c r="L221" i="113"/>
  <c r="H221" i="113"/>
  <c r="G221" i="113"/>
  <c r="F221" i="113"/>
  <c r="M220" i="113"/>
  <c r="L220" i="113"/>
  <c r="E220" i="113"/>
  <c r="D220" i="113"/>
  <c r="M219" i="113"/>
  <c r="L219" i="113"/>
  <c r="H219" i="113"/>
  <c r="G219" i="113"/>
  <c r="F219" i="113"/>
  <c r="M218" i="113"/>
  <c r="L218" i="113"/>
  <c r="H218" i="113"/>
  <c r="G218" i="113"/>
  <c r="F218" i="113"/>
  <c r="M217" i="113"/>
  <c r="L217" i="113"/>
  <c r="H217" i="113"/>
  <c r="G217" i="113"/>
  <c r="F217" i="113"/>
  <c r="M216" i="113"/>
  <c r="L216" i="113"/>
  <c r="E216" i="113"/>
  <c r="D216" i="113"/>
  <c r="M215" i="113"/>
  <c r="L215" i="113"/>
  <c r="H215" i="113"/>
  <c r="G215" i="113"/>
  <c r="F215" i="113"/>
  <c r="M214" i="113"/>
  <c r="L214" i="113"/>
  <c r="H214" i="113"/>
  <c r="G214" i="113"/>
  <c r="F214" i="113"/>
  <c r="M213" i="113"/>
  <c r="L213" i="113"/>
  <c r="H213" i="113"/>
  <c r="G213" i="113"/>
  <c r="F213" i="113"/>
  <c r="M212" i="113"/>
  <c r="L212" i="113"/>
  <c r="H212" i="113"/>
  <c r="G212" i="113"/>
  <c r="F212" i="113"/>
  <c r="M211" i="113"/>
  <c r="L211" i="113"/>
  <c r="E211" i="113"/>
  <c r="D211" i="113"/>
  <c r="M210" i="113"/>
  <c r="L210" i="113"/>
  <c r="E210" i="113"/>
  <c r="D210" i="113"/>
  <c r="M209" i="113"/>
  <c r="L209" i="113"/>
  <c r="M208" i="113"/>
  <c r="L208" i="113"/>
  <c r="K208" i="113"/>
  <c r="J208" i="113"/>
  <c r="I208" i="113"/>
  <c r="M202" i="113"/>
  <c r="L202" i="113"/>
  <c r="E202" i="113"/>
  <c r="D202" i="113"/>
  <c r="M201" i="113"/>
  <c r="L201" i="113"/>
  <c r="H201" i="113"/>
  <c r="G201" i="113"/>
  <c r="F201" i="113"/>
  <c r="M200" i="113"/>
  <c r="L200" i="113"/>
  <c r="H200" i="113"/>
  <c r="F200" i="113"/>
  <c r="M199" i="113"/>
  <c r="L199" i="113"/>
  <c r="H199" i="113"/>
  <c r="G199" i="113"/>
  <c r="F199" i="113"/>
  <c r="M198" i="113"/>
  <c r="L198" i="113"/>
  <c r="E198" i="113"/>
  <c r="D198" i="113"/>
  <c r="M197" i="113"/>
  <c r="L197" i="113"/>
  <c r="H197" i="113"/>
  <c r="G197" i="113"/>
  <c r="F197" i="113"/>
  <c r="M196" i="113"/>
  <c r="L196" i="113"/>
  <c r="H196" i="113"/>
  <c r="G196" i="113"/>
  <c r="F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H191" i="113"/>
  <c r="G191" i="113"/>
  <c r="F191" i="113"/>
  <c r="M190" i="113"/>
  <c r="L190" i="113"/>
  <c r="H190" i="113"/>
  <c r="G190" i="113"/>
  <c r="F190" i="113"/>
  <c r="M189" i="113"/>
  <c r="L189" i="113"/>
  <c r="H189" i="113"/>
  <c r="G189" i="113"/>
  <c r="F189" i="113"/>
  <c r="E188" i="113"/>
  <c r="D188" i="113"/>
  <c r="M187" i="113"/>
  <c r="L187" i="113"/>
  <c r="H187" i="113"/>
  <c r="G187" i="113"/>
  <c r="F187" i="113"/>
  <c r="M186" i="113"/>
  <c r="L186" i="113"/>
  <c r="H186" i="113"/>
  <c r="G186" i="113"/>
  <c r="F186" i="113"/>
  <c r="M185" i="113"/>
  <c r="L185" i="113"/>
  <c r="H185" i="113"/>
  <c r="G185" i="113"/>
  <c r="F185" i="113"/>
  <c r="M184" i="113"/>
  <c r="L184" i="113"/>
  <c r="H184" i="113"/>
  <c r="F184" i="113"/>
  <c r="E183" i="113"/>
  <c r="D183" i="113"/>
  <c r="M182" i="113"/>
  <c r="L182" i="113"/>
  <c r="H182" i="113"/>
  <c r="G182" i="113"/>
  <c r="F182" i="113"/>
  <c r="M181" i="113"/>
  <c r="L181" i="113"/>
  <c r="H181" i="113"/>
  <c r="G181" i="113"/>
  <c r="F181" i="113"/>
  <c r="M180" i="113"/>
  <c r="L180" i="113"/>
  <c r="H180" i="113"/>
  <c r="G180" i="113"/>
  <c r="F180" i="113"/>
  <c r="M179" i="113"/>
  <c r="L179" i="113"/>
  <c r="H179" i="113"/>
  <c r="G179" i="113"/>
  <c r="F179" i="113"/>
  <c r="E178" i="113"/>
  <c r="D178" i="113"/>
  <c r="M177" i="113"/>
  <c r="L177" i="113"/>
  <c r="H177" i="113"/>
  <c r="H176" i="113" s="1"/>
  <c r="G177" i="113"/>
  <c r="G176" i="113" s="1"/>
  <c r="F177" i="113"/>
  <c r="F176" i="113" s="1"/>
  <c r="M176" i="113"/>
  <c r="L176" i="113"/>
  <c r="E176" i="113"/>
  <c r="D176" i="113"/>
  <c r="M175" i="113"/>
  <c r="L175" i="113"/>
  <c r="H175" i="113"/>
  <c r="H174" i="113" s="1"/>
  <c r="G175" i="113"/>
  <c r="G174" i="113" s="1"/>
  <c r="F175" i="113"/>
  <c r="F174" i="113" s="1"/>
  <c r="M174" i="113"/>
  <c r="L174" i="113"/>
  <c r="E174" i="113"/>
  <c r="D174" i="113"/>
  <c r="M173" i="113"/>
  <c r="L173" i="113"/>
  <c r="H173" i="113"/>
  <c r="G173" i="113"/>
  <c r="F173" i="113"/>
  <c r="M172" i="113"/>
  <c r="L172" i="113"/>
  <c r="H172" i="113"/>
  <c r="G172" i="113"/>
  <c r="F172" i="113"/>
  <c r="M171" i="113"/>
  <c r="L171" i="113"/>
  <c r="E171" i="113"/>
  <c r="D171" i="113"/>
  <c r="M170" i="113"/>
  <c r="L170" i="113"/>
  <c r="H170" i="113"/>
  <c r="G170" i="113"/>
  <c r="M169" i="113"/>
  <c r="L169" i="113"/>
  <c r="H169" i="113"/>
  <c r="G169" i="113"/>
  <c r="F169" i="113"/>
  <c r="M168" i="113"/>
  <c r="L168" i="113"/>
  <c r="H168" i="113"/>
  <c r="G168" i="113"/>
  <c r="F168" i="113"/>
  <c r="M167" i="113"/>
  <c r="L167" i="113"/>
  <c r="H167" i="113"/>
  <c r="G167" i="113"/>
  <c r="F167" i="113"/>
  <c r="M166" i="113"/>
  <c r="L166" i="113"/>
  <c r="H166" i="113"/>
  <c r="F166" i="113"/>
  <c r="M165" i="113"/>
  <c r="L165" i="113"/>
  <c r="E165" i="113"/>
  <c r="D165" i="113"/>
  <c r="M164" i="113"/>
  <c r="L164" i="113"/>
  <c r="H164" i="113"/>
  <c r="G164" i="113"/>
  <c r="F164" i="113"/>
  <c r="M163" i="113"/>
  <c r="L163" i="113"/>
  <c r="H163" i="113"/>
  <c r="G163" i="113"/>
  <c r="F163" i="113"/>
  <c r="M162" i="113"/>
  <c r="L162" i="113"/>
  <c r="H162" i="113"/>
  <c r="G162" i="113"/>
  <c r="F162" i="113"/>
  <c r="M161" i="113"/>
  <c r="L161" i="113"/>
  <c r="H161" i="113"/>
  <c r="G161" i="113"/>
  <c r="F161" i="113"/>
  <c r="M160" i="113"/>
  <c r="L160" i="113"/>
  <c r="H160" i="113"/>
  <c r="G160" i="113"/>
  <c r="F160" i="113"/>
  <c r="M159" i="113"/>
  <c r="L159" i="113"/>
  <c r="E159" i="113"/>
  <c r="D159" i="113"/>
  <c r="M158" i="113"/>
  <c r="L158" i="113"/>
  <c r="H158" i="113"/>
  <c r="G158" i="113"/>
  <c r="M157" i="113"/>
  <c r="L157" i="113"/>
  <c r="H157" i="113"/>
  <c r="G157" i="113"/>
  <c r="F157" i="113"/>
  <c r="M156" i="113"/>
  <c r="L156" i="113"/>
  <c r="H156" i="113"/>
  <c r="G156" i="113"/>
  <c r="F156" i="113"/>
  <c r="M155" i="113"/>
  <c r="L155" i="113"/>
  <c r="H155" i="113"/>
  <c r="G155" i="113"/>
  <c r="F155" i="113"/>
  <c r="M154" i="113"/>
  <c r="L154" i="113"/>
  <c r="H154" i="113"/>
  <c r="G154" i="113"/>
  <c r="F154" i="113"/>
  <c r="M153" i="113"/>
  <c r="L153" i="113"/>
  <c r="H153" i="113"/>
  <c r="G153" i="113"/>
  <c r="F153" i="113"/>
  <c r="M152" i="113"/>
  <c r="L152" i="113"/>
  <c r="E152" i="113"/>
  <c r="D152" i="113"/>
  <c r="M151" i="113"/>
  <c r="L151" i="113"/>
  <c r="H151" i="113"/>
  <c r="G151" i="113"/>
  <c r="F151" i="113"/>
  <c r="M150" i="113"/>
  <c r="L150" i="113"/>
  <c r="H150" i="113"/>
  <c r="G150" i="113"/>
  <c r="F150" i="113"/>
  <c r="M149" i="113"/>
  <c r="L149" i="113"/>
  <c r="H149" i="113"/>
  <c r="G149" i="113"/>
  <c r="F149" i="113"/>
  <c r="M148" i="113"/>
  <c r="L148" i="113"/>
  <c r="E148" i="113"/>
  <c r="D148" i="113"/>
  <c r="M147" i="113"/>
  <c r="L147" i="113"/>
  <c r="H147" i="113"/>
  <c r="G147" i="113"/>
  <c r="F147" i="113"/>
  <c r="M146" i="113"/>
  <c r="L146" i="113"/>
  <c r="H146" i="113"/>
  <c r="G146" i="113"/>
  <c r="F146" i="113"/>
  <c r="M145" i="113"/>
  <c r="L145" i="113"/>
  <c r="H145" i="113"/>
  <c r="G145" i="113"/>
  <c r="M144" i="113"/>
  <c r="L144" i="113"/>
  <c r="H144" i="113"/>
  <c r="G144" i="113"/>
  <c r="F144" i="113"/>
  <c r="M143" i="113"/>
  <c r="L143" i="113"/>
  <c r="E143" i="113"/>
  <c r="D143" i="113"/>
  <c r="M142" i="113"/>
  <c r="L142" i="113"/>
  <c r="E142" i="113"/>
  <c r="D142" i="113"/>
  <c r="M141" i="113"/>
  <c r="L141" i="113"/>
  <c r="M140" i="113"/>
  <c r="L140" i="113"/>
  <c r="K140" i="113"/>
  <c r="J140" i="113"/>
  <c r="I140" i="113"/>
  <c r="D138" i="113"/>
  <c r="M134" i="113"/>
  <c r="L134" i="113"/>
  <c r="E134" i="113"/>
  <c r="D134" i="113"/>
  <c r="M133" i="113"/>
  <c r="L133" i="113"/>
  <c r="H133" i="113"/>
  <c r="F133" i="113"/>
  <c r="M132" i="113"/>
  <c r="L132" i="113"/>
  <c r="H132" i="113"/>
  <c r="G132" i="113"/>
  <c r="F132" i="113"/>
  <c r="M131" i="113"/>
  <c r="L131" i="113"/>
  <c r="H131" i="113"/>
  <c r="G131" i="113"/>
  <c r="F131" i="113"/>
  <c r="M130" i="113"/>
  <c r="L130" i="113"/>
  <c r="E130" i="113"/>
  <c r="D130" i="113"/>
  <c r="M129" i="113"/>
  <c r="L129" i="113"/>
  <c r="H129" i="113"/>
  <c r="G129" i="113"/>
  <c r="F129" i="113"/>
  <c r="M128" i="113"/>
  <c r="L128" i="113"/>
  <c r="H128" i="113"/>
  <c r="G128" i="113"/>
  <c r="F128" i="113"/>
  <c r="M127" i="113"/>
  <c r="L127" i="113"/>
  <c r="E127" i="113"/>
  <c r="D127" i="113"/>
  <c r="M126" i="113"/>
  <c r="L126" i="113"/>
  <c r="H126" i="113"/>
  <c r="G126" i="113"/>
  <c r="G125" i="113" s="1"/>
  <c r="F126" i="113"/>
  <c r="M125" i="113"/>
  <c r="L125" i="113"/>
  <c r="E125" i="113"/>
  <c r="D125" i="113"/>
  <c r="M124" i="113"/>
  <c r="L124" i="113"/>
  <c r="H124" i="113"/>
  <c r="G124" i="113"/>
  <c r="F124" i="113"/>
  <c r="M123" i="113"/>
  <c r="L123" i="113"/>
  <c r="H123" i="113"/>
  <c r="G123" i="113"/>
  <c r="F123" i="113"/>
  <c r="M122" i="113"/>
  <c r="L122" i="113"/>
  <c r="H122" i="113"/>
  <c r="G122" i="113"/>
  <c r="F122" i="113"/>
  <c r="M121" i="113"/>
  <c r="L121" i="113"/>
  <c r="H121" i="113"/>
  <c r="G121" i="113"/>
  <c r="M120" i="113"/>
  <c r="L120" i="113"/>
  <c r="E120" i="113"/>
  <c r="D120" i="113"/>
  <c r="M119" i="113"/>
  <c r="L119" i="113"/>
  <c r="H119" i="113"/>
  <c r="G119" i="113"/>
  <c r="F119" i="113"/>
  <c r="M118" i="113"/>
  <c r="L118" i="113"/>
  <c r="H118" i="113"/>
  <c r="G118" i="113"/>
  <c r="F118" i="113"/>
  <c r="M117" i="113"/>
  <c r="L117" i="113"/>
  <c r="H117" i="113"/>
  <c r="G117" i="113"/>
  <c r="F117" i="113"/>
  <c r="M116" i="113"/>
  <c r="L116" i="113"/>
  <c r="H116" i="113"/>
  <c r="G116" i="113"/>
  <c r="F116" i="113"/>
  <c r="M115" i="113"/>
  <c r="L115" i="113"/>
  <c r="E115" i="113"/>
  <c r="D115" i="113"/>
  <c r="M114" i="113"/>
  <c r="L114" i="113"/>
  <c r="H114" i="113"/>
  <c r="G114" i="113"/>
  <c r="F114" i="113"/>
  <c r="M113" i="113"/>
  <c r="L113" i="113"/>
  <c r="H113" i="113"/>
  <c r="G113" i="113"/>
  <c r="F113" i="113"/>
  <c r="M112" i="113"/>
  <c r="L112" i="113"/>
  <c r="H112" i="113"/>
  <c r="G112" i="113"/>
  <c r="F112" i="113"/>
  <c r="M111" i="113"/>
  <c r="L111" i="113"/>
  <c r="H111" i="113"/>
  <c r="G111" i="113"/>
  <c r="F111" i="113"/>
  <c r="M110" i="113"/>
  <c r="L110" i="113"/>
  <c r="E110" i="113"/>
  <c r="D110" i="113"/>
  <c r="M109" i="113"/>
  <c r="L109" i="113"/>
  <c r="H109" i="113"/>
  <c r="G109" i="113"/>
  <c r="G108" i="113" s="1"/>
  <c r="F109" i="113"/>
  <c r="F108" i="113" s="1"/>
  <c r="E108" i="113"/>
  <c r="D108" i="113"/>
  <c r="M107" i="113"/>
  <c r="L107" i="113"/>
  <c r="H107" i="113"/>
  <c r="H106" i="113" s="1"/>
  <c r="G107" i="113"/>
  <c r="G106" i="113" s="1"/>
  <c r="F107" i="113"/>
  <c r="F106" i="113" s="1"/>
  <c r="M106" i="113"/>
  <c r="L106" i="113"/>
  <c r="E106" i="113"/>
  <c r="D106" i="113"/>
  <c r="M105" i="113"/>
  <c r="L105" i="113"/>
  <c r="H105" i="113"/>
  <c r="G105" i="113"/>
  <c r="F105" i="113"/>
  <c r="M104" i="113"/>
  <c r="L104" i="113"/>
  <c r="H104" i="113"/>
  <c r="G104" i="113"/>
  <c r="E103" i="113"/>
  <c r="D103" i="113"/>
  <c r="M102" i="113"/>
  <c r="L102" i="113"/>
  <c r="H102" i="113"/>
  <c r="F102" i="113"/>
  <c r="M101" i="113"/>
  <c r="L101" i="113"/>
  <c r="H101" i="113"/>
  <c r="G101" i="113"/>
  <c r="F101" i="113"/>
  <c r="M100" i="113"/>
  <c r="L100" i="113"/>
  <c r="H100" i="113"/>
  <c r="G100" i="113"/>
  <c r="F100" i="113"/>
  <c r="M99" i="113"/>
  <c r="L99" i="113"/>
  <c r="H99" i="113"/>
  <c r="G99" i="113"/>
  <c r="F99" i="113"/>
  <c r="M98" i="113"/>
  <c r="L98" i="113"/>
  <c r="H98" i="113"/>
  <c r="G98" i="113"/>
  <c r="F98" i="113"/>
  <c r="M97" i="113"/>
  <c r="L97" i="113"/>
  <c r="E97" i="113"/>
  <c r="D97" i="113"/>
  <c r="M96" i="113"/>
  <c r="L96" i="113"/>
  <c r="H96" i="113"/>
  <c r="G96" i="113"/>
  <c r="F96" i="113"/>
  <c r="M95" i="113"/>
  <c r="L95" i="113"/>
  <c r="H95" i="113"/>
  <c r="G95" i="113"/>
  <c r="F95" i="113"/>
  <c r="M94" i="113"/>
  <c r="L94" i="113"/>
  <c r="H94" i="113"/>
  <c r="G94" i="113"/>
  <c r="F94" i="113"/>
  <c r="M93" i="113"/>
  <c r="L93" i="113"/>
  <c r="H93" i="113"/>
  <c r="G93" i="113"/>
  <c r="M92" i="113"/>
  <c r="L92" i="113"/>
  <c r="H92" i="113"/>
  <c r="G92" i="113"/>
  <c r="F92" i="113"/>
  <c r="M91" i="113"/>
  <c r="L91" i="113"/>
  <c r="E91" i="113"/>
  <c r="D91" i="113"/>
  <c r="M90" i="113"/>
  <c r="L90" i="113"/>
  <c r="H90" i="113"/>
  <c r="G90" i="113"/>
  <c r="F90" i="113"/>
  <c r="M89" i="113"/>
  <c r="L89" i="113"/>
  <c r="H89" i="113"/>
  <c r="G89" i="113"/>
  <c r="F89" i="113"/>
  <c r="M88" i="113"/>
  <c r="L88" i="113"/>
  <c r="H88" i="113"/>
  <c r="G88" i="113"/>
  <c r="F88" i="113"/>
  <c r="M87" i="113"/>
  <c r="L87" i="113"/>
  <c r="H87" i="113"/>
  <c r="G87" i="113"/>
  <c r="F87" i="113"/>
  <c r="M86" i="113"/>
  <c r="L86" i="113"/>
  <c r="H86" i="113"/>
  <c r="G86" i="113"/>
  <c r="F86" i="113"/>
  <c r="M85" i="113"/>
  <c r="L85" i="113"/>
  <c r="H85" i="113"/>
  <c r="G85" i="113"/>
  <c r="F85" i="113"/>
  <c r="M84" i="113"/>
  <c r="L84" i="113"/>
  <c r="E84" i="113"/>
  <c r="D84" i="113"/>
  <c r="M83" i="113"/>
  <c r="L83" i="113"/>
  <c r="H83" i="113"/>
  <c r="G83" i="113"/>
  <c r="F83" i="113"/>
  <c r="M82" i="113"/>
  <c r="L82" i="113"/>
  <c r="H82" i="113"/>
  <c r="G82" i="113"/>
  <c r="M81" i="113"/>
  <c r="L81" i="113"/>
  <c r="H81" i="113"/>
  <c r="G81" i="113"/>
  <c r="F81" i="113"/>
  <c r="M80" i="113"/>
  <c r="L80" i="113"/>
  <c r="E80" i="113"/>
  <c r="D80" i="113"/>
  <c r="M79" i="113"/>
  <c r="L79" i="113"/>
  <c r="H79" i="113"/>
  <c r="G79" i="113"/>
  <c r="F79" i="113"/>
  <c r="M78" i="113"/>
  <c r="L78" i="113"/>
  <c r="H78" i="113"/>
  <c r="F78" i="113"/>
  <c r="M77" i="113"/>
  <c r="L77" i="113"/>
  <c r="H77" i="113"/>
  <c r="G77" i="113"/>
  <c r="F77" i="113"/>
  <c r="M76" i="113"/>
  <c r="L76" i="113"/>
  <c r="H76" i="113"/>
  <c r="G76" i="113"/>
  <c r="F76" i="113"/>
  <c r="M75" i="113"/>
  <c r="L75" i="113"/>
  <c r="E75" i="113"/>
  <c r="D75" i="113"/>
  <c r="M74" i="113"/>
  <c r="L74" i="113"/>
  <c r="E74" i="113"/>
  <c r="D74" i="113"/>
  <c r="M73" i="113"/>
  <c r="L73" i="113"/>
  <c r="M72" i="113"/>
  <c r="L72" i="113"/>
  <c r="K72" i="113"/>
  <c r="J72" i="113"/>
  <c r="I72" i="113"/>
  <c r="M66" i="113"/>
  <c r="L66" i="113"/>
  <c r="E66" i="113"/>
  <c r="D66" i="113"/>
  <c r="M65" i="113"/>
  <c r="L65" i="113"/>
  <c r="E65" i="113"/>
  <c r="D65" i="113"/>
  <c r="M64" i="113"/>
  <c r="L64" i="113"/>
  <c r="E64" i="113"/>
  <c r="D64" i="113"/>
  <c r="M63" i="113"/>
  <c r="L63" i="113"/>
  <c r="E63" i="113"/>
  <c r="D63" i="113"/>
  <c r="M62" i="113"/>
  <c r="L62" i="113"/>
  <c r="E62" i="113"/>
  <c r="D62" i="113"/>
  <c r="M61" i="113"/>
  <c r="L61" i="113"/>
  <c r="E61" i="113"/>
  <c r="D61" i="113"/>
  <c r="M60" i="113"/>
  <c r="L60" i="113"/>
  <c r="E60" i="113"/>
  <c r="D60" i="113"/>
  <c r="M59" i="113"/>
  <c r="L59" i="113"/>
  <c r="E59" i="113"/>
  <c r="D59" i="113"/>
  <c r="M58" i="113"/>
  <c r="L58" i="113"/>
  <c r="E58" i="113"/>
  <c r="D58" i="113"/>
  <c r="M57" i="113"/>
  <c r="L57" i="113"/>
  <c r="E57" i="113"/>
  <c r="D57" i="113"/>
  <c r="M56" i="113"/>
  <c r="L56" i="113"/>
  <c r="E56" i="113"/>
  <c r="D56" i="113"/>
  <c r="M55" i="113"/>
  <c r="L55" i="113"/>
  <c r="E55" i="113"/>
  <c r="D55" i="113"/>
  <c r="M54" i="113"/>
  <c r="L54" i="113"/>
  <c r="E54" i="113"/>
  <c r="D54" i="113"/>
  <c r="M53" i="113"/>
  <c r="L53" i="113"/>
  <c r="E53" i="113"/>
  <c r="D53" i="113"/>
  <c r="M52" i="113"/>
  <c r="L52" i="113"/>
  <c r="E52" i="113"/>
  <c r="D52" i="113"/>
  <c r="M51" i="113"/>
  <c r="L51" i="113"/>
  <c r="E51" i="113"/>
  <c r="D51" i="113"/>
  <c r="M50" i="113"/>
  <c r="L50" i="113"/>
  <c r="E50" i="113"/>
  <c r="D50" i="113"/>
  <c r="M49" i="113"/>
  <c r="L49" i="113"/>
  <c r="E49" i="113"/>
  <c r="D49" i="113"/>
  <c r="M48" i="113"/>
  <c r="L48" i="113"/>
  <c r="E48" i="113"/>
  <c r="D48" i="113"/>
  <c r="M47" i="113"/>
  <c r="L47" i="113"/>
  <c r="E47" i="113"/>
  <c r="D47" i="113"/>
  <c r="M46" i="113"/>
  <c r="L46" i="113"/>
  <c r="E46" i="113"/>
  <c r="D46" i="113"/>
  <c r="M45" i="113"/>
  <c r="L45" i="113"/>
  <c r="E45" i="113"/>
  <c r="D45" i="113"/>
  <c r="M44" i="113"/>
  <c r="L44" i="113"/>
  <c r="E44" i="113"/>
  <c r="D44" i="113"/>
  <c r="M43" i="113"/>
  <c r="L43" i="113"/>
  <c r="E43" i="113"/>
  <c r="D43" i="113"/>
  <c r="M42" i="113"/>
  <c r="L42" i="113"/>
  <c r="E42" i="113"/>
  <c r="D42" i="113"/>
  <c r="M41" i="113"/>
  <c r="L41" i="113"/>
  <c r="E41" i="113"/>
  <c r="D41" i="113"/>
  <c r="M40" i="113"/>
  <c r="L40" i="113"/>
  <c r="E40" i="113"/>
  <c r="D40" i="113"/>
  <c r="M39" i="113"/>
  <c r="L39" i="113"/>
  <c r="E39" i="113"/>
  <c r="D39" i="113"/>
  <c r="M38" i="113"/>
  <c r="L38" i="113"/>
  <c r="E38" i="113"/>
  <c r="D38" i="113"/>
  <c r="M37" i="113"/>
  <c r="L37" i="113"/>
  <c r="E37" i="113"/>
  <c r="D37" i="113"/>
  <c r="M36" i="113"/>
  <c r="L36" i="113"/>
  <c r="E36" i="113"/>
  <c r="D36" i="113"/>
  <c r="M35" i="113"/>
  <c r="L35" i="113"/>
  <c r="E35" i="113"/>
  <c r="D35" i="113"/>
  <c r="M34" i="113"/>
  <c r="L34" i="113"/>
  <c r="E34" i="113"/>
  <c r="D34" i="113"/>
  <c r="M33" i="113"/>
  <c r="L33" i="113"/>
  <c r="E33" i="113"/>
  <c r="D33" i="113"/>
  <c r="M32" i="113"/>
  <c r="L32" i="113"/>
  <c r="E32" i="113"/>
  <c r="D32" i="113"/>
  <c r="M31" i="113"/>
  <c r="L31" i="113"/>
  <c r="E31" i="113"/>
  <c r="D31" i="113"/>
  <c r="M30" i="113"/>
  <c r="L30" i="113"/>
  <c r="E30" i="113"/>
  <c r="D30" i="113"/>
  <c r="M29" i="113"/>
  <c r="L29" i="113"/>
  <c r="E29" i="113"/>
  <c r="D29" i="113"/>
  <c r="M28" i="113"/>
  <c r="L28" i="113"/>
  <c r="E28" i="113"/>
  <c r="D28" i="113"/>
  <c r="M27" i="113"/>
  <c r="L27" i="113"/>
  <c r="E27" i="113"/>
  <c r="D27" i="113"/>
  <c r="M26" i="113"/>
  <c r="L26" i="113"/>
  <c r="E26" i="113"/>
  <c r="D26" i="113"/>
  <c r="M25" i="113"/>
  <c r="L25" i="113"/>
  <c r="E25" i="113"/>
  <c r="D25" i="113"/>
  <c r="M24" i="113"/>
  <c r="L24" i="113"/>
  <c r="E24" i="113"/>
  <c r="D24" i="113"/>
  <c r="M23" i="113"/>
  <c r="L23" i="113"/>
  <c r="E23" i="113"/>
  <c r="D23" i="113"/>
  <c r="M22" i="113"/>
  <c r="L22" i="113"/>
  <c r="E22" i="113"/>
  <c r="D22" i="113"/>
  <c r="M21" i="113"/>
  <c r="L21" i="113"/>
  <c r="E21" i="113"/>
  <c r="D21" i="113"/>
  <c r="M20" i="113"/>
  <c r="L20" i="113"/>
  <c r="E20" i="113"/>
  <c r="D20" i="113"/>
  <c r="M19" i="113"/>
  <c r="L19" i="113"/>
  <c r="E19" i="113"/>
  <c r="D19" i="113"/>
  <c r="M18" i="113"/>
  <c r="L18" i="113"/>
  <c r="E18" i="113"/>
  <c r="D18" i="113"/>
  <c r="M17" i="113"/>
  <c r="L17" i="113"/>
  <c r="E17" i="113"/>
  <c r="D17" i="113"/>
  <c r="M16" i="113"/>
  <c r="L16" i="113"/>
  <c r="E16" i="113"/>
  <c r="D16" i="113"/>
  <c r="M15" i="113"/>
  <c r="L15" i="113"/>
  <c r="E15" i="113"/>
  <c r="D15" i="113"/>
  <c r="M14" i="113"/>
  <c r="L14" i="113"/>
  <c r="E14" i="113"/>
  <c r="D14" i="113"/>
  <c r="M13" i="113"/>
  <c r="L13" i="113"/>
  <c r="E13" i="113"/>
  <c r="D13" i="113"/>
  <c r="M12" i="113"/>
  <c r="L12" i="113"/>
  <c r="E12" i="113"/>
  <c r="D12" i="113"/>
  <c r="M11" i="113"/>
  <c r="L11" i="113"/>
  <c r="E11" i="113"/>
  <c r="D11" i="113"/>
  <c r="M10" i="113"/>
  <c r="L10" i="113"/>
  <c r="E10" i="113"/>
  <c r="D10" i="113"/>
  <c r="M9" i="113"/>
  <c r="L9" i="113"/>
  <c r="E9" i="113"/>
  <c r="D9" i="113"/>
  <c r="M8" i="113"/>
  <c r="L8" i="113"/>
  <c r="E8" i="113"/>
  <c r="D8" i="113"/>
  <c r="M7" i="113"/>
  <c r="L7" i="113"/>
  <c r="E7" i="113"/>
  <c r="D7" i="113"/>
  <c r="M6" i="113"/>
  <c r="L6" i="113"/>
  <c r="E6" i="113"/>
  <c r="D6" i="113"/>
  <c r="M5" i="113"/>
  <c r="M4" i="113"/>
  <c r="L4" i="113"/>
  <c r="K4" i="113"/>
  <c r="J4" i="113"/>
  <c r="I4" i="113"/>
  <c r="G7" i="112" l="1"/>
  <c r="I18" i="112"/>
  <c r="J18" i="112" s="1"/>
  <c r="N14" i="112"/>
  <c r="O14" i="112" s="1"/>
  <c r="N15" i="112"/>
  <c r="O15" i="112" s="1"/>
  <c r="G5" i="112"/>
  <c r="I23" i="112"/>
  <c r="J23" i="112" s="1"/>
  <c r="G6" i="112"/>
  <c r="I9" i="112"/>
  <c r="J9" i="112" s="1"/>
  <c r="K13" i="112"/>
  <c r="M13" i="112" s="1"/>
  <c r="I22" i="112"/>
  <c r="J22" i="112" s="1"/>
  <c r="F4" i="112"/>
  <c r="H4" i="112" s="1"/>
  <c r="I24" i="112"/>
  <c r="J24" i="112" s="1"/>
  <c r="M17" i="112"/>
  <c r="F8" i="112"/>
  <c r="H8" i="112" s="1"/>
  <c r="I21" i="112"/>
  <c r="J21" i="112" s="1"/>
  <c r="G4" i="112"/>
  <c r="G8" i="112"/>
  <c r="I12" i="112"/>
  <c r="J12" i="112" s="1"/>
  <c r="I17" i="112"/>
  <c r="J17" i="112" s="1"/>
  <c r="I20" i="112"/>
  <c r="J20" i="112" s="1"/>
  <c r="M11" i="112"/>
  <c r="I19" i="112"/>
  <c r="J19" i="112" s="1"/>
  <c r="H22" i="112"/>
  <c r="I10" i="112"/>
  <c r="J10" i="112" s="1"/>
  <c r="H23" i="112"/>
  <c r="I11" i="112"/>
  <c r="J11" i="112" s="1"/>
  <c r="F16" i="112"/>
  <c r="H16" i="112" s="1"/>
  <c r="M22" i="112"/>
  <c r="M23" i="112"/>
  <c r="M24" i="112"/>
  <c r="F6" i="112"/>
  <c r="H6" i="112" s="1"/>
  <c r="I635" i="113"/>
  <c r="F634" i="113"/>
  <c r="G640" i="113"/>
  <c r="G627" i="113"/>
  <c r="G663" i="113"/>
  <c r="J655" i="113"/>
  <c r="G658" i="113"/>
  <c r="G618" i="113"/>
  <c r="F663" i="113"/>
  <c r="H12" i="112"/>
  <c r="H18" i="112"/>
  <c r="H19" i="112"/>
  <c r="F5" i="112"/>
  <c r="F7" i="112"/>
  <c r="H7" i="112" s="1"/>
  <c r="M21" i="112"/>
  <c r="H352" i="113"/>
  <c r="I655" i="113"/>
  <c r="H30" i="113"/>
  <c r="K676" i="113"/>
  <c r="K633" i="113"/>
  <c r="J667" i="113"/>
  <c r="J619" i="113"/>
  <c r="K643" i="113"/>
  <c r="K652" i="113"/>
  <c r="K651" i="113" s="1"/>
  <c r="F617" i="113"/>
  <c r="F677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M9" i="112" s="1"/>
  <c r="F534" i="113"/>
  <c r="F590" i="113"/>
  <c r="F595" i="113"/>
  <c r="F36" i="113"/>
  <c r="F35" i="113" s="1"/>
  <c r="F183" i="113"/>
  <c r="J638" i="113"/>
  <c r="J635" i="113"/>
  <c r="H239" i="113"/>
  <c r="K671" i="113"/>
  <c r="K670" i="113" s="1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K19" i="112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K4" i="112"/>
  <c r="K673" i="113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F47" i="113" s="1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59" i="113" s="1"/>
  <c r="F256" i="113"/>
  <c r="F279" i="113"/>
  <c r="F288" i="113"/>
  <c r="J429" i="113"/>
  <c r="K458" i="113"/>
  <c r="K464" i="113"/>
  <c r="I507" i="113"/>
  <c r="I539" i="113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G62" i="113" s="1"/>
  <c r="K503" i="113"/>
  <c r="J503" i="113"/>
  <c r="K181" i="113"/>
  <c r="J181" i="113"/>
  <c r="G45" i="113"/>
  <c r="I393" i="113"/>
  <c r="G498" i="113"/>
  <c r="J499" i="113"/>
  <c r="J498" i="113" s="1"/>
  <c r="J536" i="113"/>
  <c r="J534" i="113" s="1"/>
  <c r="I536" i="113"/>
  <c r="G602" i="113"/>
  <c r="I604" i="113"/>
  <c r="G227" i="113"/>
  <c r="G9" i="113"/>
  <c r="J77" i="113"/>
  <c r="K101" i="113"/>
  <c r="G44" i="113"/>
  <c r="G120" i="113"/>
  <c r="G53" i="113"/>
  <c r="G52" i="113" s="1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G35" i="113" s="1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K307" i="113" s="1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I23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K640" i="113" s="1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J618" i="113"/>
  <c r="I620" i="113"/>
  <c r="I618" i="113" s="1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I670" i="113"/>
  <c r="K655" i="113"/>
  <c r="J528" i="113"/>
  <c r="H527" i="113"/>
  <c r="J633" i="113"/>
  <c r="K635" i="113"/>
  <c r="H651" i="113"/>
  <c r="J652" i="113"/>
  <c r="J651" i="113" s="1"/>
  <c r="K539" i="113"/>
  <c r="J539" i="113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I331" i="113" s="1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H62" i="113" s="1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J670" i="113" s="1"/>
  <c r="L24" i="112"/>
  <c r="N24" i="112" s="1"/>
  <c r="D708" i="116"/>
  <c r="D709" i="116"/>
  <c r="D710" i="116"/>
  <c r="L22" i="112"/>
  <c r="N13" i="112" l="1"/>
  <c r="O13" i="112" s="1"/>
  <c r="I5" i="112"/>
  <c r="J5" i="112" s="1"/>
  <c r="O24" i="112"/>
  <c r="I8" i="112"/>
  <c r="J8" i="112" s="1"/>
  <c r="I7" i="112"/>
  <c r="J7" i="112" s="1"/>
  <c r="I16" i="112"/>
  <c r="J16" i="112" s="1"/>
  <c r="I4" i="112"/>
  <c r="J4" i="112" s="1"/>
  <c r="G3" i="112"/>
  <c r="I6" i="112"/>
  <c r="J6" i="112" s="1"/>
  <c r="G617" i="113"/>
  <c r="G677" i="113" s="1"/>
  <c r="F42" i="113"/>
  <c r="J337" i="113"/>
  <c r="G59" i="113"/>
  <c r="J80" i="113"/>
  <c r="J201" i="113"/>
  <c r="F16" i="113"/>
  <c r="F3" i="112"/>
  <c r="H5" i="112"/>
  <c r="J127" i="113"/>
  <c r="K627" i="113"/>
  <c r="J268" i="113"/>
  <c r="J239" i="113"/>
  <c r="K148" i="113"/>
  <c r="G7" i="113"/>
  <c r="J646" i="113"/>
  <c r="I634" i="113"/>
  <c r="K110" i="113"/>
  <c r="I673" i="113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J266" i="113" s="1"/>
  <c r="I399" i="113"/>
  <c r="K195" i="113"/>
  <c r="J21" i="113"/>
  <c r="K216" i="113"/>
  <c r="K6" i="112"/>
  <c r="M6" i="112" s="1"/>
  <c r="M19" i="112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3" i="112"/>
  <c r="M4" i="112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J198" i="113" s="1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L19" i="112"/>
  <c r="N19" i="112" s="1"/>
  <c r="O19" i="112" s="1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C16" i="119"/>
  <c r="D16" i="119" s="1"/>
  <c r="N22" i="112"/>
  <c r="O22" i="112" s="1"/>
  <c r="L17" i="112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C19" i="119"/>
  <c r="D19" i="119" s="1"/>
  <c r="I19" i="113"/>
  <c r="E452" i="116"/>
  <c r="F415" i="116"/>
  <c r="D378" i="116"/>
  <c r="K335" i="113"/>
  <c r="K334" i="113" s="1"/>
  <c r="J335" i="113"/>
  <c r="J334" i="113" s="1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L9" i="112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G377" i="116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G158" i="116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E622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M3" i="112" l="1"/>
  <c r="F655" i="116"/>
  <c r="G655" i="116" s="1"/>
  <c r="E352" i="116"/>
  <c r="H3" i="112"/>
  <c r="I3" i="112"/>
  <c r="J3" i="112" s="1"/>
  <c r="E134" i="116"/>
  <c r="H657" i="116"/>
  <c r="I657" i="116" s="1"/>
  <c r="G708" i="116"/>
  <c r="J537" i="113"/>
  <c r="F6" i="113"/>
  <c r="F66" i="113" s="1"/>
  <c r="K18" i="112"/>
  <c r="H194" i="116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G321" i="116"/>
  <c r="G325" i="116"/>
  <c r="H325" i="116" s="1"/>
  <c r="E414" i="116"/>
  <c r="G315" i="116"/>
  <c r="G97" i="116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L18" i="112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G136" i="116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20" i="116" s="1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L20" i="112"/>
  <c r="L12" i="112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H301" i="116"/>
  <c r="I301" i="116" s="1"/>
  <c r="E49" i="116"/>
  <c r="E281" i="116"/>
  <c r="C7" i="119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N9" i="112"/>
  <c r="O9" i="112" s="1"/>
  <c r="L4" i="112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707" i="116"/>
  <c r="H97" i="116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G54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I194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N17" i="112"/>
  <c r="O17" i="112" s="1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679" i="116"/>
  <c r="H679" i="116" s="1"/>
  <c r="G540" i="116"/>
  <c r="J682" i="116"/>
  <c r="E420" i="116"/>
  <c r="G421" i="116"/>
  <c r="F653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I665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H543" i="116"/>
  <c r="I543" i="116" s="1"/>
  <c r="I542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L23" i="112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708" i="116"/>
  <c r="I708" i="116" s="1"/>
  <c r="H124" i="116"/>
  <c r="I124" i="116" s="1"/>
  <c r="H530" i="116"/>
  <c r="J238" i="116"/>
  <c r="K238" i="116" s="1"/>
  <c r="L238" i="116" s="1"/>
  <c r="M238" i="116" s="1"/>
  <c r="I126" i="116"/>
  <c r="F176" i="116"/>
  <c r="I42" i="113"/>
  <c r="F381" i="116"/>
  <c r="G381" i="116" s="1"/>
  <c r="F186" i="116"/>
  <c r="F184" i="116" s="1"/>
  <c r="E669" i="116"/>
  <c r="G670" i="116"/>
  <c r="F311" i="116"/>
  <c r="G674" i="116"/>
  <c r="L11" i="112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J657" i="116" l="1"/>
  <c r="K657" i="116" s="1"/>
  <c r="L657" i="116" s="1"/>
  <c r="M657" i="116" s="1"/>
  <c r="K20" i="112"/>
  <c r="M20" i="112" s="1"/>
  <c r="K10" i="112"/>
  <c r="K5" i="112" s="1"/>
  <c r="M5" i="112" s="1"/>
  <c r="K12" i="112"/>
  <c r="M12" i="112" s="1"/>
  <c r="I545" i="116"/>
  <c r="I544" i="116" s="1"/>
  <c r="J634" i="116"/>
  <c r="K634" i="116" s="1"/>
  <c r="N20" i="112"/>
  <c r="O20" i="112" s="1"/>
  <c r="F53" i="116"/>
  <c r="N18" i="112"/>
  <c r="O18" i="112" s="1"/>
  <c r="M18" i="112"/>
  <c r="L16" i="112"/>
  <c r="I274" i="116"/>
  <c r="J274" i="116" s="1"/>
  <c r="K274" i="116" s="1"/>
  <c r="I325" i="116"/>
  <c r="J325" i="116" s="1"/>
  <c r="G134" i="116"/>
  <c r="I465" i="116"/>
  <c r="K16" i="112"/>
  <c r="M16" i="112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G243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38" i="116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G196" i="116"/>
  <c r="K6" i="113"/>
  <c r="K66" i="113" s="1"/>
  <c r="K630" i="116"/>
  <c r="L630" i="116" s="1"/>
  <c r="M630" i="116" s="1"/>
  <c r="E652" i="116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H675" i="116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D7" i="119"/>
  <c r="F684" i="116"/>
  <c r="G685" i="116"/>
  <c r="G178" i="116"/>
  <c r="F688" i="116"/>
  <c r="H425" i="116"/>
  <c r="I425" i="116" s="1"/>
  <c r="J425" i="116" s="1"/>
  <c r="K425" i="116" s="1"/>
  <c r="G90" i="116"/>
  <c r="L379" i="116"/>
  <c r="J607" i="116"/>
  <c r="I679" i="116"/>
  <c r="J679" i="116" s="1"/>
  <c r="H628" i="116"/>
  <c r="G191" i="116"/>
  <c r="K195" i="116"/>
  <c r="L195" i="116" s="1"/>
  <c r="M195" i="116" s="1"/>
  <c r="F369" i="116"/>
  <c r="H690" i="116"/>
  <c r="F165" i="116"/>
  <c r="H306" i="116"/>
  <c r="I306" i="116" s="1"/>
  <c r="F636" i="116"/>
  <c r="J465" i="116"/>
  <c r="I261" i="116"/>
  <c r="H540" i="116"/>
  <c r="F172" i="116"/>
  <c r="F610" i="116"/>
  <c r="G612" i="116"/>
  <c r="G610" i="116" s="1"/>
  <c r="E368" i="116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G416" i="116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M460" i="116"/>
  <c r="G485" i="116"/>
  <c r="I138" i="116"/>
  <c r="J138" i="116" s="1"/>
  <c r="G553" i="116"/>
  <c r="G551" i="116" s="1"/>
  <c r="L3" i="112"/>
  <c r="N3" i="112" s="1"/>
  <c r="O3" i="112" s="1"/>
  <c r="N4" i="112"/>
  <c r="O4" i="112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G479" i="116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L6" i="112"/>
  <c r="N6" i="112" s="1"/>
  <c r="O6" i="112" s="1"/>
  <c r="N11" i="112"/>
  <c r="O11" i="112" s="1"/>
  <c r="G669" i="116"/>
  <c r="N238" i="116"/>
  <c r="O238" i="116" s="1"/>
  <c r="P238" i="116" s="1"/>
  <c r="Q238" i="116" s="1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F17" i="116" s="1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J543" i="116"/>
  <c r="K135" i="116"/>
  <c r="L135" i="116" s="1"/>
  <c r="M135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E71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G675" i="116"/>
  <c r="H421" i="116"/>
  <c r="I421" i="116" s="1"/>
  <c r="J421" i="116" s="1"/>
  <c r="H638" i="116"/>
  <c r="F627" i="116"/>
  <c r="I628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H416" i="116"/>
  <c r="I416" i="116" s="1"/>
  <c r="F68" i="116"/>
  <c r="F210" i="116"/>
  <c r="G212" i="116"/>
  <c r="H212" i="116" s="1"/>
  <c r="H593" i="116"/>
  <c r="J229" i="116"/>
  <c r="K229" i="116" s="1"/>
  <c r="H664" i="116"/>
  <c r="I664" i="116" s="1"/>
  <c r="I380" i="116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655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K317" i="116"/>
  <c r="H659" i="116"/>
  <c r="I659" i="116" s="1"/>
  <c r="G312" i="116"/>
  <c r="G491" i="116"/>
  <c r="I701" i="116"/>
  <c r="J701" i="116" s="1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J134" i="116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52" i="116" s="1"/>
  <c r="F125" i="116"/>
  <c r="G281" i="116"/>
  <c r="H282" i="116"/>
  <c r="G606" i="116"/>
  <c r="G589" i="116"/>
  <c r="H589" i="116" s="1"/>
  <c r="L168" i="116"/>
  <c r="M168" i="116" s="1"/>
  <c r="K708" i="116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H378" i="116"/>
  <c r="I406" i="116"/>
  <c r="J406" i="116" s="1"/>
  <c r="J126" i="116"/>
  <c r="K126" i="116" s="1"/>
  <c r="I198" i="116"/>
  <c r="J252" i="116"/>
  <c r="K252" i="116" s="1"/>
  <c r="E285" i="116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H246" i="116"/>
  <c r="G621" i="116"/>
  <c r="G617" i="116" s="1"/>
  <c r="I660" i="116"/>
  <c r="J660" i="116" s="1"/>
  <c r="G661" i="116"/>
  <c r="K170" i="116"/>
  <c r="F414" i="116"/>
  <c r="I337" i="116"/>
  <c r="J337" i="116" s="1"/>
  <c r="G276" i="116"/>
  <c r="H277" i="116"/>
  <c r="I277" i="116" s="1"/>
  <c r="K671" i="116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H115" i="116"/>
  <c r="H113" i="116" s="1"/>
  <c r="N23" i="112"/>
  <c r="O23" i="112" s="1"/>
  <c r="L21" i="112"/>
  <c r="N21" i="112" s="1"/>
  <c r="O21" i="112" s="1"/>
  <c r="I463" i="116"/>
  <c r="J463" i="116" s="1"/>
  <c r="M379" i="116"/>
  <c r="N379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L7" i="112"/>
  <c r="H629" i="116"/>
  <c r="I677" i="116"/>
  <c r="F662" i="116"/>
  <c r="K656" i="116"/>
  <c r="H409" i="116"/>
  <c r="H554" i="116"/>
  <c r="E84" i="116"/>
  <c r="E143" i="116" s="1"/>
  <c r="F338" i="116"/>
  <c r="K451" i="116"/>
  <c r="H479" i="116"/>
  <c r="I479" i="116" s="1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542" i="116"/>
  <c r="J109" i="116"/>
  <c r="H112" i="116"/>
  <c r="G653" i="116"/>
  <c r="H654" i="116"/>
  <c r="K682" i="116"/>
  <c r="G117" i="116"/>
  <c r="G372" i="116"/>
  <c r="G369" i="116" s="1"/>
  <c r="H672" i="116"/>
  <c r="F249" i="116"/>
  <c r="G250" i="116"/>
  <c r="F378" i="116"/>
  <c r="E427" i="116"/>
  <c r="H455" i="116"/>
  <c r="I455" i="116" s="1"/>
  <c r="H120" i="116"/>
  <c r="H474" i="116"/>
  <c r="J319" i="116"/>
  <c r="K319" i="116" s="1"/>
  <c r="I486" i="116"/>
  <c r="H235" i="116"/>
  <c r="F262" i="116"/>
  <c r="I454" i="116"/>
  <c r="J164" i="116"/>
  <c r="K164" i="116" s="1"/>
  <c r="H352" i="116"/>
  <c r="J353" i="116"/>
  <c r="J665" i="116"/>
  <c r="J301" i="116"/>
  <c r="F551" i="116"/>
  <c r="G422" i="116"/>
  <c r="F440" i="116"/>
  <c r="G441" i="116"/>
  <c r="H673" i="116"/>
  <c r="H340" i="116"/>
  <c r="H466" i="116"/>
  <c r="H462" i="116" s="1"/>
  <c r="I638" i="116"/>
  <c r="L137" i="116"/>
  <c r="M137" i="116" s="1"/>
  <c r="G397" i="116"/>
  <c r="J545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I134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H705" i="116" l="1"/>
  <c r="G19" i="116"/>
  <c r="G604" i="116"/>
  <c r="N12" i="112"/>
  <c r="O12" i="112" s="1"/>
  <c r="K7" i="112"/>
  <c r="M7" i="112" s="1"/>
  <c r="M10" i="112"/>
  <c r="K8" i="112"/>
  <c r="M8" i="112" s="1"/>
  <c r="G39" i="116"/>
  <c r="G50" i="116"/>
  <c r="L634" i="116"/>
  <c r="H445" i="116"/>
  <c r="J306" i="116"/>
  <c r="I136" i="116"/>
  <c r="H157" i="116"/>
  <c r="G314" i="116"/>
  <c r="H563" i="116"/>
  <c r="H186" i="116"/>
  <c r="H184" i="116" s="1"/>
  <c r="G13" i="116"/>
  <c r="N16" i="112"/>
  <c r="O16" i="112" s="1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K679" i="116"/>
  <c r="L679" i="116" s="1"/>
  <c r="H666" i="116"/>
  <c r="H259" i="116"/>
  <c r="H258" i="116" s="1"/>
  <c r="L680" i="116"/>
  <c r="M680" i="116" s="1"/>
  <c r="N680" i="116" s="1"/>
  <c r="F439" i="116"/>
  <c r="F498" i="116" s="1"/>
  <c r="I675" i="116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M442" i="116"/>
  <c r="N442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L319" i="116"/>
  <c r="L256" i="116"/>
  <c r="M256" i="116" s="1"/>
  <c r="K566" i="116"/>
  <c r="L566" i="116" s="1"/>
  <c r="M566" i="116" s="1"/>
  <c r="J659" i="116"/>
  <c r="K585" i="116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M370" i="116"/>
  <c r="N370" i="116" s="1"/>
  <c r="K175" i="116"/>
  <c r="K497" i="116"/>
  <c r="L497" i="116" s="1"/>
  <c r="M497" i="116" s="1"/>
  <c r="N497" i="116" s="1"/>
  <c r="K382" i="116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I655" i="116"/>
  <c r="J655" i="116" s="1"/>
  <c r="H338" i="116"/>
  <c r="H53" i="116"/>
  <c r="L134" i="116"/>
  <c r="I395" i="116"/>
  <c r="J395" i="116" s="1"/>
  <c r="K395" i="116" s="1"/>
  <c r="I636" i="116"/>
  <c r="J122" i="116"/>
  <c r="G613" i="116"/>
  <c r="I614" i="116"/>
  <c r="I613" i="116" s="1"/>
  <c r="I95" i="116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K204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I622" i="116"/>
  <c r="K667" i="116"/>
  <c r="L667" i="116" s="1"/>
  <c r="G520" i="116"/>
  <c r="I492" i="116"/>
  <c r="L461" i="116"/>
  <c r="M461" i="116" s="1"/>
  <c r="N461" i="116" s="1"/>
  <c r="K545" i="116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H156" i="116"/>
  <c r="I157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K1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M459" i="116"/>
  <c r="N459" i="116" s="1"/>
  <c r="O459" i="116" s="1"/>
  <c r="P459" i="116" s="1"/>
  <c r="Q459" i="116" s="1"/>
  <c r="I283" i="116"/>
  <c r="J283" i="116" s="1"/>
  <c r="H535" i="116"/>
  <c r="I535" i="116" s="1"/>
  <c r="J699" i="116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H37" i="116"/>
  <c r="K129" i="116"/>
  <c r="I408" i="116"/>
  <c r="J408" i="116" s="1"/>
  <c r="I407" i="116"/>
  <c r="J407" i="116" s="1"/>
  <c r="K407" i="116" s="1"/>
  <c r="L407" i="116" s="1"/>
  <c r="M407" i="116" s="1"/>
  <c r="H562" i="116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M242" i="116"/>
  <c r="N242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H582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I563" i="116"/>
  <c r="K337" i="116"/>
  <c r="L337" i="116" s="1"/>
  <c r="M337" i="116" s="1"/>
  <c r="N337" i="116" s="1"/>
  <c r="O337" i="116" s="1"/>
  <c r="P337" i="116" s="1"/>
  <c r="I586" i="116"/>
  <c r="H178" i="116"/>
  <c r="L382" i="116"/>
  <c r="M382" i="116" s="1"/>
  <c r="N382" i="116" s="1"/>
  <c r="O382" i="116" s="1"/>
  <c r="P382" i="116" s="1"/>
  <c r="Q382" i="116" s="1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L529" i="116"/>
  <c r="M529" i="116" s="1"/>
  <c r="N529" i="116" s="1"/>
  <c r="J88" i="116"/>
  <c r="K88" i="116" s="1"/>
  <c r="L344" i="116"/>
  <c r="H300" i="116"/>
  <c r="I300" i="116" s="1"/>
  <c r="G298" i="116"/>
  <c r="J352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H617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115" i="116"/>
  <c r="J115" i="116" s="1"/>
  <c r="J113" i="116" s="1"/>
  <c r="I635" i="116"/>
  <c r="I633" i="116" s="1"/>
  <c r="H189" i="116"/>
  <c r="J447" i="116"/>
  <c r="I120" i="116"/>
  <c r="J121" i="116"/>
  <c r="G31" i="116"/>
  <c r="H104" i="116"/>
  <c r="H31" i="116" s="1"/>
  <c r="K588" i="116"/>
  <c r="K659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K674" i="116"/>
  <c r="L674" i="116" s="1"/>
  <c r="L512" i="116"/>
  <c r="M512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K306" i="116"/>
  <c r="J140" i="116"/>
  <c r="K140" i="116" s="1"/>
  <c r="M134" i="116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J409" i="116" s="1"/>
  <c r="H201" i="116"/>
  <c r="L585" i="116"/>
  <c r="M585" i="116" s="1"/>
  <c r="N585" i="116" s="1"/>
  <c r="O585" i="116" s="1"/>
  <c r="P585" i="116" s="1"/>
  <c r="Q585" i="116" s="1"/>
  <c r="I167" i="116"/>
  <c r="I698" i="116"/>
  <c r="G255" i="116"/>
  <c r="L229" i="116"/>
  <c r="F214" i="116"/>
  <c r="I273" i="116"/>
  <c r="J273" i="116" s="1"/>
  <c r="K273" i="116" s="1"/>
  <c r="G15" i="116"/>
  <c r="I531" i="116"/>
  <c r="G516" i="116"/>
  <c r="H517" i="116"/>
  <c r="K134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J380" i="116"/>
  <c r="L124" i="116"/>
  <c r="K106" i="116"/>
  <c r="H612" i="116"/>
  <c r="I612" i="116" s="1"/>
  <c r="G539" i="116"/>
  <c r="L695" i="116"/>
  <c r="M695" i="116" s="1"/>
  <c r="L317" i="116"/>
  <c r="I191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H653" i="116"/>
  <c r="J123" i="116"/>
  <c r="G688" i="116"/>
  <c r="J544" i="116"/>
  <c r="I514" i="116"/>
  <c r="J514" i="116" s="1"/>
  <c r="H473" i="116"/>
  <c r="K109" i="116"/>
  <c r="L109" i="116" s="1"/>
  <c r="L350" i="116"/>
  <c r="K284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H449" i="116"/>
  <c r="I450" i="116"/>
  <c r="J700" i="116"/>
  <c r="H275" i="116"/>
  <c r="H272" i="116" s="1"/>
  <c r="G26" i="116"/>
  <c r="H99" i="116"/>
  <c r="I691" i="116"/>
  <c r="K421" i="116"/>
  <c r="L421" i="116" s="1"/>
  <c r="N412" i="116"/>
  <c r="O412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M251" i="116"/>
  <c r="H567" i="116"/>
  <c r="H565" i="116" s="1"/>
  <c r="J549" i="116"/>
  <c r="I666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I260" i="116"/>
  <c r="J261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K530" i="116"/>
  <c r="J95" i="116"/>
  <c r="I381" i="116"/>
  <c r="K699" i="116"/>
  <c r="K664" i="116"/>
  <c r="G55" i="116"/>
  <c r="G67" i="116"/>
  <c r="G249" i="116"/>
  <c r="H250" i="116"/>
  <c r="H39" i="116"/>
  <c r="I112" i="116"/>
  <c r="J93" i="116"/>
  <c r="K93" i="116" s="1"/>
  <c r="L93" i="116" s="1"/>
  <c r="J561" i="116"/>
  <c r="J279" i="116"/>
  <c r="M213" i="116"/>
  <c r="N213" i="116" s="1"/>
  <c r="O213" i="116" s="1"/>
  <c r="H55" i="116"/>
  <c r="G546" i="116"/>
  <c r="H547" i="116"/>
  <c r="H546" i="116" s="1"/>
  <c r="L476" i="116"/>
  <c r="G331" i="116"/>
  <c r="H332" i="116"/>
  <c r="J266" i="116"/>
  <c r="J596" i="116"/>
  <c r="K596" i="116" s="1"/>
  <c r="L659" i="116"/>
  <c r="M659" i="116" s="1"/>
  <c r="H280" i="116"/>
  <c r="K638" i="116"/>
  <c r="L609" i="116"/>
  <c r="J542" i="116"/>
  <c r="K543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J621" i="116"/>
  <c r="K351" i="116"/>
  <c r="L351" i="116" s="1"/>
  <c r="H693" i="116"/>
  <c r="F57" i="116"/>
  <c r="H51" i="116"/>
  <c r="H703" i="116"/>
  <c r="H62" i="116" s="1"/>
  <c r="H61" i="116" s="1"/>
  <c r="L605" i="116"/>
  <c r="M605" i="116" s="1"/>
  <c r="M313" i="116"/>
  <c r="K86" i="116"/>
  <c r="N135" i="116"/>
  <c r="N100" i="116"/>
  <c r="O100" i="116" s="1"/>
  <c r="I110" i="116"/>
  <c r="L671" i="116"/>
  <c r="L708" i="116"/>
  <c r="J472" i="116"/>
  <c r="H64" i="116" l="1"/>
  <c r="K655" i="116"/>
  <c r="L655" i="116" s="1"/>
  <c r="J675" i="116"/>
  <c r="H704" i="116"/>
  <c r="I705" i="116"/>
  <c r="N7" i="112"/>
  <c r="O7" i="112" s="1"/>
  <c r="J345" i="116"/>
  <c r="H658" i="116"/>
  <c r="K677" i="116"/>
  <c r="K675" i="116" s="1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G57" i="116"/>
  <c r="M679" i="116"/>
  <c r="N679" i="116" s="1"/>
  <c r="O679" i="116" s="1"/>
  <c r="P679" i="116" s="1"/>
  <c r="Q679" i="116" s="1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O442" i="116"/>
  <c r="P442" i="116" s="1"/>
  <c r="Q442" i="116" s="1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J51" i="116"/>
  <c r="K488" i="116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I107" i="116"/>
  <c r="O127" i="116"/>
  <c r="P127" i="116" s="1"/>
  <c r="Q127" i="116" s="1"/>
  <c r="K474" i="116"/>
  <c r="K473" i="116" s="1"/>
  <c r="J710" i="116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M674" i="116"/>
  <c r="N674" i="116" s="1"/>
  <c r="O674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N134" i="116"/>
  <c r="M304" i="116"/>
  <c r="N304" i="116" s="1"/>
  <c r="J423" i="116"/>
  <c r="K424" i="116"/>
  <c r="J560" i="116"/>
  <c r="K593" i="116"/>
  <c r="I29" i="116"/>
  <c r="I414" i="116"/>
  <c r="J415" i="116"/>
  <c r="J196" i="116"/>
  <c r="L277" i="116"/>
  <c r="L276" i="116" s="1"/>
  <c r="Q676" i="116"/>
  <c r="J617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I156" i="116"/>
  <c r="I13" i="116"/>
  <c r="J188" i="116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K621" i="116"/>
  <c r="L621" i="116" s="1"/>
  <c r="M621" i="116" s="1"/>
  <c r="J340" i="116"/>
  <c r="N396" i="116"/>
  <c r="O270" i="116"/>
  <c r="P270" i="116" s="1"/>
  <c r="Q270" i="116" s="1"/>
  <c r="M386" i="116"/>
  <c r="H688" i="116"/>
  <c r="K590" i="116"/>
  <c r="L349" i="116"/>
  <c r="M206" i="116"/>
  <c r="N206" i="116" s="1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J157" i="116"/>
  <c r="K455" i="116"/>
  <c r="J186" i="116"/>
  <c r="J184" i="116" s="1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P384" i="116"/>
  <c r="Q384" i="116" s="1"/>
  <c r="M93" i="116"/>
  <c r="P100" i="116"/>
  <c r="O135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561" i="116"/>
  <c r="I113" i="116"/>
  <c r="K115" i="116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G711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M609" i="116"/>
  <c r="N609" i="116" s="1"/>
  <c r="O609" i="116" s="1"/>
  <c r="P609" i="116" s="1"/>
  <c r="Q609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K542" i="116"/>
  <c r="L543" i="116"/>
  <c r="M543" i="116" s="1"/>
  <c r="M542" i="116" s="1"/>
  <c r="I280" i="116"/>
  <c r="J280" i="116" s="1"/>
  <c r="N566" i="116"/>
  <c r="H278" i="116"/>
  <c r="K549" i="116"/>
  <c r="I187" i="116"/>
  <c r="J556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K191" i="116"/>
  <c r="L192" i="116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I64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M248" i="116"/>
  <c r="N248" i="116" s="1"/>
  <c r="O248" i="116" s="1"/>
  <c r="P248" i="116" s="1"/>
  <c r="Q248" i="116" s="1"/>
  <c r="I661" i="116"/>
  <c r="L284" i="116"/>
  <c r="M91" i="116"/>
  <c r="J209" i="116"/>
  <c r="K209" i="116" s="1"/>
  <c r="L138" i="116"/>
  <c r="M463" i="116"/>
  <c r="H400" i="116"/>
  <c r="M126" i="116"/>
  <c r="K485" i="116"/>
  <c r="I232" i="116"/>
  <c r="N605" i="116"/>
  <c r="O605" i="116" s="1"/>
  <c r="H404" i="116"/>
  <c r="H48" i="116"/>
  <c r="I405" i="116"/>
  <c r="J405" i="116" s="1"/>
  <c r="H494" i="116"/>
  <c r="K441" i="116"/>
  <c r="K440" i="116" s="1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H63" i="116" s="1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N239" i="116"/>
  <c r="O239" i="116" s="1"/>
  <c r="P239" i="116" s="1"/>
  <c r="Q239" i="116" s="1"/>
  <c r="K122" i="116"/>
  <c r="M655" i="116"/>
  <c r="N655" i="116" s="1"/>
  <c r="O655" i="116" s="1"/>
  <c r="P655" i="116" s="1"/>
  <c r="Q655" i="116" s="1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L488" i="116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P412" i="116"/>
  <c r="Q412" i="116" s="1"/>
  <c r="J120" i="116"/>
  <c r="J176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N5" i="112" s="1"/>
  <c r="O5" i="112" s="1"/>
  <c r="N10" i="112"/>
  <c r="O10" i="112" s="1"/>
  <c r="L8" i="112"/>
  <c r="N8" i="112" s="1"/>
  <c r="O8" i="112" s="1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J69" i="116"/>
  <c r="O313" i="116"/>
  <c r="P313" i="116" s="1"/>
  <c r="Q313" i="116" s="1"/>
  <c r="L683" i="116"/>
  <c r="L681" i="116" s="1"/>
  <c r="K371" i="116"/>
  <c r="L371" i="116" s="1"/>
  <c r="J369" i="116"/>
  <c r="J343" i="116"/>
  <c r="K345" i="116"/>
  <c r="K635" i="116"/>
  <c r="K633" i="116" s="1"/>
  <c r="K347" i="116"/>
  <c r="L348" i="116"/>
  <c r="L347" i="116" s="1"/>
  <c r="J167" i="116"/>
  <c r="M708" i="116"/>
  <c r="I37" i="116"/>
  <c r="J110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M277" i="116"/>
  <c r="M276" i="116" s="1"/>
  <c r="K186" i="116"/>
  <c r="L186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L95" i="116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I31" i="116"/>
  <c r="H298" i="116"/>
  <c r="M344" i="116"/>
  <c r="N344" i="116" s="1"/>
  <c r="O344" i="116" s="1"/>
  <c r="N600" i="116"/>
  <c r="O600" i="116" s="1"/>
  <c r="P600" i="116" s="1"/>
  <c r="Q600" i="116" s="1"/>
  <c r="L677" i="116"/>
  <c r="H391" i="116"/>
  <c r="I392" i="116"/>
  <c r="K469" i="116"/>
  <c r="J189" i="116"/>
  <c r="K190" i="116"/>
  <c r="J302" i="116"/>
  <c r="H440" i="116"/>
  <c r="H439" i="116" s="1"/>
  <c r="O611" i="116"/>
  <c r="O407" i="116"/>
  <c r="P407" i="116" s="1"/>
  <c r="Q407" i="116" s="1"/>
  <c r="H25" i="116"/>
  <c r="I311" i="116"/>
  <c r="H307" i="116"/>
  <c r="P135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O396" i="116"/>
  <c r="P396" i="116" s="1"/>
  <c r="Q396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J316" i="116"/>
  <c r="J104" i="116"/>
  <c r="H172" i="116"/>
  <c r="H30" i="116"/>
  <c r="I174" i="116"/>
  <c r="M394" i="116"/>
  <c r="N394" i="116" s="1"/>
  <c r="J15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K710" i="116"/>
  <c r="H14" i="116"/>
  <c r="J339" i="116"/>
  <c r="J709" i="116"/>
  <c r="H707" i="116"/>
  <c r="L162" i="116"/>
  <c r="H13" i="116"/>
  <c r="K188" i="116"/>
  <c r="K187" i="116" s="1"/>
  <c r="K454" i="116"/>
  <c r="L454" i="116" s="1"/>
  <c r="J627" i="116"/>
  <c r="K628" i="116"/>
  <c r="L628" i="116" s="1"/>
  <c r="L166" i="116"/>
  <c r="K544" i="116"/>
  <c r="L545" i="116"/>
  <c r="K121" i="116"/>
  <c r="J599" i="116"/>
  <c r="H23" i="116"/>
  <c r="H59" i="116"/>
  <c r="I132" i="116"/>
  <c r="H533" i="116"/>
  <c r="J210" i="116"/>
  <c r="H52" i="116"/>
  <c r="J347" i="116"/>
  <c r="N93" i="116"/>
  <c r="K299" i="116"/>
  <c r="I90" i="116"/>
  <c r="J586" i="116"/>
  <c r="L584" i="116"/>
  <c r="J243" i="116" l="1"/>
  <c r="I704" i="116"/>
  <c r="J705" i="116"/>
  <c r="J39" i="116"/>
  <c r="J107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O673" i="116"/>
  <c r="P673" i="116" s="1"/>
  <c r="Q673" i="116" s="1"/>
  <c r="H652" i="116"/>
  <c r="M525" i="116"/>
  <c r="N525" i="116" s="1"/>
  <c r="O525" i="116" s="1"/>
  <c r="L617" i="116"/>
  <c r="N271" i="116"/>
  <c r="O271" i="116" s="1"/>
  <c r="P271" i="116" s="1"/>
  <c r="Q271" i="116" s="1"/>
  <c r="M348" i="116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H711" i="116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64" i="116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J298" i="116"/>
  <c r="L627" i="116"/>
  <c r="L475" i="116"/>
  <c r="L441" i="116"/>
  <c r="L440" i="116" s="1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P674" i="116"/>
  <c r="Q674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N621" i="116"/>
  <c r="O621" i="116" s="1"/>
  <c r="P621" i="116" s="1"/>
  <c r="Q621" i="116" s="1"/>
  <c r="M617" i="116"/>
  <c r="M408" i="116"/>
  <c r="N408" i="116" s="1"/>
  <c r="O408" i="116" s="1"/>
  <c r="O493" i="116"/>
  <c r="P493" i="116" s="1"/>
  <c r="Q493" i="116" s="1"/>
  <c r="J161" i="116"/>
  <c r="M694" i="116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M186" i="116"/>
  <c r="N186" i="116" s="1"/>
  <c r="O186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Q100" i="116"/>
  <c r="H34" i="116"/>
  <c r="L455" i="116"/>
  <c r="M455" i="116" s="1"/>
  <c r="N455" i="116" s="1"/>
  <c r="N205" i="116"/>
  <c r="O206" i="116"/>
  <c r="O205" i="116" s="1"/>
  <c r="M205" i="116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I391" i="116"/>
  <c r="J314" i="116"/>
  <c r="K316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K302" i="116"/>
  <c r="L302" i="116" s="1"/>
  <c r="M302" i="116" s="1"/>
  <c r="N302" i="116" s="1"/>
  <c r="O302" i="116" s="1"/>
  <c r="P302" i="116" s="1"/>
  <c r="Q302" i="116" s="1"/>
  <c r="O530" i="116"/>
  <c r="P530" i="116" s="1"/>
  <c r="Q530" i="116" s="1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J520" i="116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M347" i="116"/>
  <c r="N348" i="116"/>
  <c r="L544" i="116"/>
  <c r="M545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176" i="116"/>
  <c r="J32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L191" i="116"/>
  <c r="M192" i="116"/>
  <c r="J19" i="116"/>
  <c r="K92" i="116"/>
  <c r="L92" i="116" s="1"/>
  <c r="M92" i="116" s="1"/>
  <c r="M90" i="116" s="1"/>
  <c r="O566" i="116"/>
  <c r="K243" i="116"/>
  <c r="M245" i="116"/>
  <c r="J16" i="116"/>
  <c r="K89" i="116"/>
  <c r="J562" i="116"/>
  <c r="K563" i="116"/>
  <c r="K562" i="116" s="1"/>
  <c r="K669" i="116"/>
  <c r="L670" i="116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M441" i="116"/>
  <c r="I16" i="116"/>
  <c r="I12" i="116" s="1"/>
  <c r="L182" i="116"/>
  <c r="M95" i="116"/>
  <c r="K69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98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K51" i="116"/>
  <c r="N253" i="116"/>
  <c r="O253" i="116" s="1"/>
  <c r="P253" i="116" s="1"/>
  <c r="Q253" i="116" s="1"/>
  <c r="N279" i="116"/>
  <c r="J178" i="116"/>
  <c r="N124" i="116"/>
  <c r="K698" i="116"/>
  <c r="L622" i="116"/>
  <c r="M623" i="116"/>
  <c r="M622" i="116" s="1"/>
  <c r="L635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J31" i="116"/>
  <c r="K104" i="116"/>
  <c r="M584" i="116"/>
  <c r="K189" i="116"/>
  <c r="L190" i="116"/>
  <c r="L189" i="116" s="1"/>
  <c r="J37" i="116"/>
  <c r="K110" i="116"/>
  <c r="L184" i="116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560" i="116"/>
  <c r="L561" i="116"/>
  <c r="K232" i="116"/>
  <c r="L233" i="116"/>
  <c r="K567" i="116"/>
  <c r="J101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N694" i="116"/>
  <c r="K617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N277" i="116"/>
  <c r="N617" i="116"/>
  <c r="L612" i="116"/>
  <c r="K120" i="116"/>
  <c r="L121" i="116"/>
  <c r="I30" i="116"/>
  <c r="I172" i="116"/>
  <c r="O256" i="116"/>
  <c r="L299" i="116"/>
  <c r="M166" i="116"/>
  <c r="M162" i="116"/>
  <c r="J174" i="116"/>
  <c r="L675" i="116"/>
  <c r="L102" i="116"/>
  <c r="M102" i="116" s="1"/>
  <c r="K343" i="116"/>
  <c r="L345" i="116"/>
  <c r="L123" i="116"/>
  <c r="M129" i="116"/>
  <c r="L480" i="116"/>
  <c r="M481" i="116"/>
  <c r="O98" i="116"/>
  <c r="L710" i="116"/>
  <c r="M86" i="116"/>
  <c r="N126" i="116"/>
  <c r="O126" i="116" s="1"/>
  <c r="K184" i="116"/>
  <c r="M185" i="116"/>
  <c r="M677" i="116"/>
  <c r="M675" i="116" s="1"/>
  <c r="P114" i="116"/>
  <c r="I278" i="116"/>
  <c r="I226" i="116" s="1"/>
  <c r="I285" i="116" s="1"/>
  <c r="I65" i="116"/>
  <c r="I63" i="116" s="1"/>
  <c r="M280" i="116"/>
  <c r="M278" i="116" s="1"/>
  <c r="I161" i="116"/>
  <c r="K163" i="116"/>
  <c r="K161" i="116" s="1"/>
  <c r="J27" i="116"/>
  <c r="K403" i="116"/>
  <c r="K402" i="116" s="1"/>
  <c r="N552" i="116"/>
  <c r="L115" i="116"/>
  <c r="K113" i="116"/>
  <c r="O134" i="116"/>
  <c r="K518" i="116"/>
  <c r="L590" i="116"/>
  <c r="J689" i="116"/>
  <c r="I20" i="116"/>
  <c r="I17" i="116" s="1"/>
  <c r="K520" i="116"/>
  <c r="P410" i="116"/>
  <c r="P244" i="116"/>
  <c r="P541" i="116"/>
  <c r="Q541" i="116" s="1"/>
  <c r="O106" i="116"/>
  <c r="P106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K606" i="116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M681" i="116"/>
  <c r="N682" i="116"/>
  <c r="O682" i="116" s="1"/>
  <c r="O681" i="116" s="1"/>
  <c r="O263" i="116"/>
  <c r="P234" i="116"/>
  <c r="Q234" i="116" s="1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L520" i="116"/>
  <c r="M521" i="116"/>
  <c r="J551" i="116"/>
  <c r="K553" i="116"/>
  <c r="P370" i="116"/>
  <c r="K540" i="116"/>
  <c r="J257" i="116"/>
  <c r="N109" i="116"/>
  <c r="K62" i="116" l="1"/>
  <c r="K61" i="116" s="1"/>
  <c r="K39" i="116"/>
  <c r="O112" i="116"/>
  <c r="K374" i="116"/>
  <c r="P525" i="116"/>
  <c r="Q525" i="116" s="1"/>
  <c r="K401" i="116"/>
  <c r="J704" i="116"/>
  <c r="K705" i="116"/>
  <c r="M520" i="116"/>
  <c r="K298" i="116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J12" i="116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K64" i="116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29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O617" i="116"/>
  <c r="J420" i="116"/>
  <c r="O554" i="116"/>
  <c r="P554" i="116" s="1"/>
  <c r="Q554" i="116" s="1"/>
  <c r="M299" i="116"/>
  <c r="M298" i="116" s="1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P206" i="116"/>
  <c r="Q206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N280" i="116"/>
  <c r="O280" i="116" s="1"/>
  <c r="P280" i="116" s="1"/>
  <c r="Q280" i="116" s="1"/>
  <c r="I368" i="116"/>
  <c r="I427" i="116" s="1"/>
  <c r="P186" i="116"/>
  <c r="Q186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N614" i="116"/>
  <c r="P108" i="116"/>
  <c r="Q103" i="116"/>
  <c r="Q529" i="116"/>
  <c r="K55" i="116"/>
  <c r="K125" i="116"/>
  <c r="J25" i="116"/>
  <c r="J21" i="116" s="1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K31" i="116"/>
  <c r="L104" i="116"/>
  <c r="L101" i="116" s="1"/>
  <c r="N475" i="116"/>
  <c r="O476" i="116"/>
  <c r="O475" i="116" s="1"/>
  <c r="L633" i="116"/>
  <c r="M635" i="116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N347" i="116"/>
  <c r="O348" i="116"/>
  <c r="O347" i="116" s="1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K604" i="116"/>
  <c r="L606" i="116"/>
  <c r="L36" i="116" s="1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565" i="116"/>
  <c r="L567" i="116"/>
  <c r="K68" i="116"/>
  <c r="K326" i="116"/>
  <c r="L328" i="116"/>
  <c r="L326" i="116" s="1"/>
  <c r="L591" i="116"/>
  <c r="M593" i="116"/>
  <c r="M591" i="116" s="1"/>
  <c r="L264" i="116"/>
  <c r="M264" i="116" s="1"/>
  <c r="N95" i="116"/>
  <c r="M440" i="116"/>
  <c r="N441" i="116"/>
  <c r="L669" i="116"/>
  <c r="M670" i="116"/>
  <c r="M669" i="116" s="1"/>
  <c r="M191" i="116"/>
  <c r="N192" i="116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P617" i="116"/>
  <c r="Q617" i="116" s="1"/>
  <c r="K400" i="116"/>
  <c r="L401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K37" i="116"/>
  <c r="L110" i="116"/>
  <c r="K107" i="116"/>
  <c r="J262" i="116"/>
  <c r="L489" i="116"/>
  <c r="M490" i="116"/>
  <c r="I47" i="116"/>
  <c r="Q111" i="116"/>
  <c r="K16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N276" i="116"/>
  <c r="O277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K101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L560" i="116"/>
  <c r="M561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M345" i="116"/>
  <c r="L343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K36" i="116"/>
  <c r="O485" i="116"/>
  <c r="P486" i="116"/>
  <c r="L610" i="116"/>
  <c r="M612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L587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J34" i="116" s="1"/>
  <c r="M261" i="116"/>
  <c r="O109" i="116"/>
  <c r="P109" i="116" s="1"/>
  <c r="N102" i="116"/>
  <c r="J615" i="116"/>
  <c r="J581" i="116" s="1"/>
  <c r="J640" i="116" s="1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J510" i="116" s="1"/>
  <c r="J569" i="116" s="1"/>
  <c r="K547" i="116"/>
  <c r="J33" i="116"/>
  <c r="K532" i="116"/>
  <c r="Q244" i="116"/>
  <c r="M18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N472" i="116"/>
  <c r="K265" i="116"/>
  <c r="P112" i="116"/>
  <c r="L196" i="116"/>
  <c r="M198" i="116"/>
  <c r="M627" i="116"/>
  <c r="N628" i="116"/>
  <c r="L405" i="116"/>
  <c r="L128" i="116"/>
  <c r="L586" i="116"/>
  <c r="J48" i="116"/>
  <c r="K704" i="116" l="1"/>
  <c r="L705" i="116"/>
  <c r="L64" i="116" s="1"/>
  <c r="J652" i="116"/>
  <c r="J711" i="116" s="1"/>
  <c r="J368" i="116"/>
  <c r="J427" i="116" s="1"/>
  <c r="O623" i="116"/>
  <c r="O622" i="116" s="1"/>
  <c r="J47" i="116"/>
  <c r="N375" i="116"/>
  <c r="M275" i="116"/>
  <c r="M272" i="116" s="1"/>
  <c r="L161" i="116"/>
  <c r="N299" i="116"/>
  <c r="N298" i="116" s="1"/>
  <c r="K35" i="116"/>
  <c r="K34" i="116" s="1"/>
  <c r="L54" i="116"/>
  <c r="K63" i="116"/>
  <c r="P205" i="116"/>
  <c r="Q205" i="116" s="1"/>
  <c r="J66" i="116"/>
  <c r="M65" i="116"/>
  <c r="J84" i="116"/>
  <c r="J143" i="116" s="1"/>
  <c r="L62" i="116"/>
  <c r="L61" i="116" s="1"/>
  <c r="K258" i="116"/>
  <c r="L259" i="116"/>
  <c r="N278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P348" i="116"/>
  <c r="P347" i="116" s="1"/>
  <c r="Q347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L37" i="116"/>
  <c r="L107" i="116"/>
  <c r="M110" i="116"/>
  <c r="O136" i="116"/>
  <c r="P138" i="116"/>
  <c r="O95" i="116"/>
  <c r="N131" i="116"/>
  <c r="L26" i="116"/>
  <c r="M99" i="116"/>
  <c r="L94" i="116"/>
  <c r="L118" i="116"/>
  <c r="M119" i="116"/>
  <c r="M633" i="116"/>
  <c r="N635" i="116"/>
  <c r="M227" i="116"/>
  <c r="N228" i="116"/>
  <c r="K439" i="116"/>
  <c r="L156" i="116"/>
  <c r="L13" i="116"/>
  <c r="N613" i="116"/>
  <c r="O614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L132" i="116"/>
  <c r="K130" i="116"/>
  <c r="M560" i="116"/>
  <c r="N561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N191" i="116"/>
  <c r="O192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O276" i="116"/>
  <c r="P277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155" i="116" s="1"/>
  <c r="K214" i="116" s="1"/>
  <c r="K30" i="116"/>
  <c r="L174" i="116"/>
  <c r="K25" i="116"/>
  <c r="K21" i="116" s="1"/>
  <c r="K307" i="116"/>
  <c r="L311" i="116"/>
  <c r="N345" i="116"/>
  <c r="M343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N374" i="116"/>
  <c r="O375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K581" i="116" s="1"/>
  <c r="K640" i="116" s="1"/>
  <c r="L616" i="116"/>
  <c r="O24" i="116"/>
  <c r="P97" i="116"/>
  <c r="Q263" i="116"/>
  <c r="O308" i="116"/>
  <c r="Q98" i="116"/>
  <c r="P623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K66" i="116" s="1"/>
  <c r="L685" i="116"/>
  <c r="K12" i="116"/>
  <c r="M120" i="116"/>
  <c r="N121" i="116"/>
  <c r="N471" i="116"/>
  <c r="O472" i="116"/>
  <c r="P463" i="116"/>
  <c r="N184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K57" i="116"/>
  <c r="N440" i="116"/>
  <c r="O441" i="116"/>
  <c r="M328" i="116"/>
  <c r="L533" i="116"/>
  <c r="M534" i="116"/>
  <c r="P91" i="116"/>
  <c r="L31" i="116"/>
  <c r="M104" i="116"/>
  <c r="N104" i="116" s="1"/>
  <c r="N101" i="116" s="1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610" i="116"/>
  <c r="N612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O299" i="116"/>
  <c r="N243" i="116"/>
  <c r="O245" i="116"/>
  <c r="L516" i="116"/>
  <c r="M517" i="116"/>
  <c r="M18" i="116" s="1"/>
  <c r="N182" i="116"/>
  <c r="O182" i="116" s="1"/>
  <c r="O278" i="116"/>
  <c r="P279" i="116"/>
  <c r="L19" i="116"/>
  <c r="L400" i="116"/>
  <c r="M401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M598" i="116" l="1"/>
  <c r="L704" i="116"/>
  <c r="M705" i="116"/>
  <c r="M704" i="116" s="1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O613" i="116"/>
  <c r="P614" i="116"/>
  <c r="N227" i="116"/>
  <c r="O228" i="116"/>
  <c r="M37" i="116"/>
  <c r="N110" i="116"/>
  <c r="M107" i="116"/>
  <c r="L688" i="116"/>
  <c r="M689" i="116"/>
  <c r="M329" i="116"/>
  <c r="N330" i="116"/>
  <c r="O89" i="116"/>
  <c r="O85" i="116" s="1"/>
  <c r="O184" i="116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O191" i="116"/>
  <c r="P192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N633" i="116"/>
  <c r="O635" i="116"/>
  <c r="N65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Q277" i="116"/>
  <c r="P276" i="116"/>
  <c r="Q276" i="116" s="1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O471" i="116"/>
  <c r="P472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M400" i="116"/>
  <c r="N401" i="116"/>
  <c r="M516" i="116"/>
  <c r="N517" i="116"/>
  <c r="N18" i="116" s="1"/>
  <c r="N31" i="116"/>
  <c r="O104" i="116"/>
  <c r="O101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31" i="116"/>
  <c r="M101" i="116"/>
  <c r="M326" i="116"/>
  <c r="N328" i="116"/>
  <c r="O593" i="116"/>
  <c r="N591" i="116"/>
  <c r="Q386" i="116"/>
  <c r="Q623" i="116"/>
  <c r="P622" i="116"/>
  <c r="Q622" i="116" s="1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O374" i="116"/>
  <c r="P375" i="116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O440" i="116"/>
  <c r="P441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N560" i="116"/>
  <c r="O561" i="116"/>
  <c r="O599" i="116"/>
  <c r="N449" i="116" l="1"/>
  <c r="M64" i="116"/>
  <c r="M63" i="116" s="1"/>
  <c r="N705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M34" i="116" s="1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O29" i="116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441" i="116"/>
  <c r="P440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N400" i="116"/>
  <c r="O401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192" i="116"/>
  <c r="P191" i="116"/>
  <c r="Q191" i="116" s="1"/>
  <c r="Q308" i="116"/>
  <c r="Q590" i="116"/>
  <c r="O449" i="116"/>
  <c r="P450" i="116"/>
  <c r="N236" i="116"/>
  <c r="O237" i="116"/>
  <c r="N22" i="116"/>
  <c r="O560" i="116"/>
  <c r="P561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7" i="116"/>
  <c r="O110" i="116"/>
  <c r="N1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598" i="116"/>
  <c r="P599" i="116"/>
  <c r="O468" i="116"/>
  <c r="P469" i="116"/>
  <c r="Q375" i="116"/>
  <c r="P374" i="116"/>
  <c r="Q374" i="116" s="1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P184" i="116"/>
  <c r="Q184" i="116" s="1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O633" i="116"/>
  <c r="P635" i="116"/>
  <c r="O65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O31" i="116"/>
  <c r="P104" i="116"/>
  <c r="P101" i="116" s="1"/>
  <c r="Q101" i="116" s="1"/>
  <c r="Q299" i="116"/>
  <c r="P298" i="116"/>
  <c r="N402" i="116"/>
  <c r="O403" i="116"/>
  <c r="Q123" i="116"/>
  <c r="Q102" i="116"/>
  <c r="Q614" i="116"/>
  <c r="P613" i="116"/>
  <c r="Q613" i="116" s="1"/>
  <c r="N64" i="116"/>
  <c r="N63" i="116" s="1"/>
  <c r="Q677" i="116"/>
  <c r="P675" i="116"/>
  <c r="Q675" i="116" s="1"/>
  <c r="N704" i="116" l="1"/>
  <c r="O705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Q104" i="116"/>
  <c r="P31" i="116"/>
  <c r="Q31" i="116" s="1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O37" i="116"/>
  <c r="P110" i="116"/>
  <c r="O107" i="116"/>
  <c r="Q670" i="116"/>
  <c r="P669" i="116"/>
  <c r="Q669" i="116" s="1"/>
  <c r="O539" i="116"/>
  <c r="P540" i="116"/>
  <c r="Q440" i="116"/>
  <c r="N546" i="116"/>
  <c r="O547" i="116"/>
  <c r="O48" i="116" s="1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O400" i="116"/>
  <c r="P401" i="116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O704" i="116" l="1"/>
  <c r="P705" i="116"/>
  <c r="O64" i="116"/>
  <c r="O63" i="116" s="1"/>
  <c r="P272" i="116"/>
  <c r="Q272" i="116" s="1"/>
  <c r="M11" i="116"/>
  <c r="M70" i="116" s="1"/>
  <c r="P62" i="116"/>
  <c r="Q62" i="116" s="1"/>
  <c r="P64" i="116"/>
  <c r="P63" i="116" s="1"/>
  <c r="Q63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Q110" i="116"/>
  <c r="P37" i="116"/>
  <c r="Q37" i="116" s="1"/>
  <c r="P107" i="116"/>
  <c r="Q107" i="116" s="1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O155" i="116"/>
  <c r="O214" i="116" s="1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47" i="116" s="1"/>
  <c r="O262" i="116"/>
  <c r="P491" i="116"/>
  <c r="Q491" i="116" s="1"/>
  <c r="Q492" i="116"/>
  <c r="Q415" i="116"/>
  <c r="P414" i="116"/>
  <c r="Q414" i="116" s="1"/>
  <c r="O391" i="116"/>
  <c r="O368" i="116" s="1"/>
  <c r="O427" i="116" s="1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P704" i="116" l="1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P34" i="116" s="1"/>
  <c r="Q34" i="116" s="1"/>
  <c r="O226" i="116"/>
  <c r="O285" i="116" s="1"/>
  <c r="O28" i="116"/>
  <c r="O11" i="116" s="1"/>
  <c r="O70" i="116" s="1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P45" i="116" l="1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<sst xmlns="http://schemas.openxmlformats.org/spreadsheetml/2006/main" count="1760" uniqueCount="218">
  <si>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</si>
  <si>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</si>
  <si>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</si>
  <si>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</si>
  <si>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</si>
  <si>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</si>
  <si>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</si>
  <si>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</si>
  <si>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</si>
  <si>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</si>
  <si>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</si>
  <si>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</si>
  <si>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</si>
  <si>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</si>
  <si>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</si>
  <si>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</si>
  <si>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</si>
  <si>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</si>
  <si>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</si>
  <si>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</si>
  <si>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</si>
  <si>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</si>
  <si>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</si>
  <si>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</si>
  <si>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</si>
  <si>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</si>
  <si>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</si>
  <si>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</si>
  <si>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</si>
  <si>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</si>
  <si>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</si>
  <si>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</si>
  <si>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</si>
  <si>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</si>
  <si>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</si>
  <si>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</si>
  <si>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</si>
  <si>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</si>
  <si>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</si>
  <si>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</si>
  <si>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</si>
  <si>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</si>
  <si>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</si>
  <si>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</si>
  <si>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</si>
  <si>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</si>
  <si>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</si>
  <si>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</si>
  <si>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</si>
  <si>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</si>
  <si>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</si>
  <si>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</si>
  <si>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</si>
  <si>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</si>
  <si>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</si>
  <si>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</si>
  <si>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</si>
  <si>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</si>
  <si>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</si>
  <si>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</si>
  <si>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</si>
  <si>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</si>
  <si>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</si>
  <si>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</si>
  <si>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</si>
  <si>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</si>
  <si>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</si>
  <si>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</si>
  <si>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</si>
  <si>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</si>
  <si>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</si>
  <si>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</si>
  <si>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</si>
  <si>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</si>
  <si>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</si>
  <si>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</si>
  <si>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</si>
  <si>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</si>
  <si>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</si>
  <si>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</si>
  <si>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</si>
  <si>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</si>
  <si>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</si>
  <si>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</si>
  <si>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</si>
  <si>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</si>
  <si>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</si>
  <si>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</si>
  <si>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</si>
  <si>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</si>
  <si>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</si>
  <si>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</si>
  <si>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</si>
  <si>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</si>
  <si>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</si>
  <si>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</si>
  <si>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</si>
  <si>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</si>
  <si>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</si>
  <si>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</si>
  <si>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</si>
  <si>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</si>
  <si>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</si>
  <si>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</si>
  <si>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</si>
  <si>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</si>
  <si>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</si>
  <si>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</si>
  <si>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</si>
  <si>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</si>
  <si>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</si>
  <si>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</si>
  <si>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</si>
  <si>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</si>
  <si>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</si>
  <si>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</si>
  <si>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</si>
  <si>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</si>
  <si>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</si>
  <si>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</si>
  <si>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</si>
  <si>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</si>
  <si>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</si>
  <si>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</si>
  <si>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</si>
  <si>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</si>
  <si>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</si>
  <si>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</si>
  <si>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</si>
  <si>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</si>
  <si>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</si>
  <si>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</si>
  <si>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</si>
  <si>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</si>
  <si>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</si>
  <si>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</si>
  <si>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</si>
  <si>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</si>
  <si>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</si>
  <si>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</si>
  <si>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</si>
  <si>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</si>
  <si>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</si>
  <si>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</si>
  <si>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</si>
  <si>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</si>
  <si>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</si>
  <si>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</si>
  <si>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</si>
  <si>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</si>
  <si>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</si>
  <si>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</si>
  <si>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</si>
  <si>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</si>
  <si>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</si>
  <si>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</si>
  <si>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</si>
  <si>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</si>
  <si>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</si>
  <si>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</si>
  <si>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</si>
  <si>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</si>
  <si>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</si>
  <si>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</si>
  <si>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</si>
  <si>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</si>
  <si>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</si>
  <si>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</si>
  <si>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</si>
  <si>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</si>
  <si>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</si>
  <si>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</si>
  <si>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</si>
  <si>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</si>
  <si>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</si>
  <si>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</si>
  <si>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</si>
  <si>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</si>
  <si>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</si>
  <si>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</si>
  <si>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</si>
  <si>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</si>
  <si>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</si>
  <si>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</si>
  <si>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</si>
  <si>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</si>
  <si>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</si>
  <si>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</si>
  <si>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</si>
  <si>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</si>
  <si>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</si>
  <si>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</si>
  <si>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</si>
  <si>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</si>
  <si>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</si>
  <si>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</si>
  <si>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</si>
  <si>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</si>
  <si>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</si>
  <si>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</si>
  <si>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</si>
  <si>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</si>
  <si>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</si>
  <si>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</si>
  <si>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</si>
  <si>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</si>
  <si>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</si>
  <si>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</si>
  <si>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</si>
  <si>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</si>
  <si>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</si>
  <si>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</si>
  <si>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</si>
  <si>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</si>
  <si>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</si>
  <si>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</si>
  <si>
    <t>RAPORTI I REALIZIMIT  TE BUXHETIT PER PERIUDHEN JANAR - MARS 2025                                                   MINISTRIA E MBROJTJES</t>
  </si>
  <si>
    <t>SHPENZIMI I BUXHETIT        JANAR -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</si>
</sst>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37" fillId="14" borderId="14" xfId="0" applyFont="1" applyFill="1" applyBorder="1" applyAlignment="1" applyProtection="1">
      <alignment horizontal="center" vertical="center" wrapText="1"/>
    </xf>
    <xf numFmtId="0" fontId="37" fillId="14" borderId="16" xfId="0" applyFont="1" applyFill="1" applyBorder="1" applyAlignment="1" applyProtection="1">
      <alignment horizontal="center" vertical="center" wrapText="1"/>
    </xf>
    <xf numFmtId="0" fontId="37" fillId="14" borderId="9" xfId="0" applyFont="1" applyFill="1" applyBorder="1" applyAlignment="1" applyProtection="1">
      <alignment horizontal="center" vertical="center" wrapText="1"/>
    </xf>
    <xf numFmtId="0" fontId="37" fillId="14" borderId="29" xfId="0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center" vertical="center" wrapText="1"/>
    </xf>
    <xf numFmtId="4" fontId="38" fillId="12" borderId="1" xfId="0" applyNumberFormat="1" applyFont="1" applyFill="1" applyBorder="1" applyAlignment="1" applyProtection="1">
      <alignment horizontal="right" vertical="center" wrapText="1"/>
    </xf>
    <xf numFmtId="10" fontId="38" fillId="12" borderId="1" xfId="9" applyNumberFormat="1" applyFont="1" applyFill="1" applyBorder="1" applyAlignment="1" applyProtection="1">
      <alignment horizontal="right" vertical="center" wrapText="1"/>
    </xf>
    <xf numFmtId="10" fontId="38" fillId="12" borderId="17" xfId="9" applyNumberFormat="1" applyFont="1" applyFill="1" applyBorder="1" applyAlignment="1" applyProtection="1">
      <alignment horizontal="right" vertical="center" wrapText="1"/>
    </xf>
    <xf numFmtId="0" fontId="39" fillId="3" borderId="6" xfId="0" applyFont="1" applyFill="1" applyBorder="1" applyAlignment="1" applyProtection="1">
      <alignment horizontal="left" vertical="center" wrapText="1"/>
    </xf>
    <xf numFmtId="4" fontId="39" fillId="3" borderId="1" xfId="0" applyNumberFormat="1" applyFont="1" applyFill="1" applyBorder="1" applyAlignment="1" applyProtection="1">
      <alignment horizontal="right" vertical="center" wrapText="1"/>
    </xf>
    <xf numFmtId="10" fontId="39" fillId="3" borderId="1" xfId="9" applyNumberFormat="1" applyFont="1" applyFill="1" applyBorder="1" applyAlignment="1" applyProtection="1">
      <alignment horizontal="right" vertical="center" wrapText="1"/>
    </xf>
    <xf numFmtId="10" fontId="39" fillId="3" borderId="17" xfId="9" applyNumberFormat="1" applyFont="1" applyFill="1" applyBorder="1" applyAlignment="1" applyProtection="1">
      <alignment horizontal="right" vertical="center" wrapText="1"/>
    </xf>
    <xf numFmtId="0" fontId="39" fillId="3" borderId="7" xfId="0" applyFont="1" applyFill="1" applyBorder="1" applyAlignment="1" applyProtection="1">
      <alignment horizontal="left" vertical="center" wrapText="1"/>
    </xf>
    <xf numFmtId="4" fontId="39" fillId="3" borderId="21" xfId="0" applyNumberFormat="1" applyFont="1" applyFill="1" applyBorder="1" applyAlignment="1" applyProtection="1">
      <alignment horizontal="right" vertical="center" wrapText="1"/>
    </xf>
    <xf numFmtId="10" fontId="39" fillId="3" borderId="21" xfId="9" applyNumberFormat="1" applyFont="1" applyFill="1" applyBorder="1" applyAlignment="1" applyProtection="1">
      <alignment horizontal="right" vertical="center" wrapText="1"/>
    </xf>
    <xf numFmtId="10" fontId="39" fillId="3" borderId="23" xfId="9" applyNumberFormat="1" applyFont="1" applyFill="1" applyBorder="1" applyAlignment="1" applyProtection="1">
      <alignment horizontal="right" vertical="center" wrapText="1"/>
    </xf>
    <xf numFmtId="0" fontId="40" fillId="0" borderId="0" xfId="0" applyFont="1"/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41" fillId="14" borderId="33" xfId="0" applyFont="1" applyFill="1" applyBorder="1" applyAlignment="1" applyProtection="1">
      <alignment horizontal="center" vertical="center" wrapText="1"/>
    </xf>
    <xf numFmtId="0" fontId="41" fillId="14" borderId="5" xfId="0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67" t="e">
        <f>#REF!</f>
        <v>#REF!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9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3">
        <f t="shared" ref="D6:K6" si="1">D7+D12+D16+D23+D29+D35+D38+D40+D42+D47+D52+D57+D59</f>
        <v>0</v>
      </c>
      <c r="E6" s="203">
        <f t="shared" si="1"/>
        <v>0</v>
      </c>
      <c r="F6" s="203" t="e">
        <f t="shared" si="1"/>
        <v>#REF!</v>
      </c>
      <c r="G6" s="203" t="e">
        <f t="shared" si="1"/>
        <v>#REF!</v>
      </c>
      <c r="H6" s="203" t="e">
        <f t="shared" si="1"/>
        <v>#REF!</v>
      </c>
      <c r="I6" s="203" t="e">
        <f t="shared" si="1"/>
        <v>#REF!</v>
      </c>
      <c r="J6" s="203" t="e">
        <f t="shared" si="1"/>
        <v>#REF!</v>
      </c>
      <c r="K6" s="203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9">
        <v>1310</v>
      </c>
      <c r="C7" s="190" t="s">
        <v>117</v>
      </c>
      <c r="D7" s="191">
        <f t="shared" ref="D7:K7" si="3">SUM(D8:D11)</f>
        <v>0</v>
      </c>
      <c r="E7" s="191">
        <f t="shared" si="3"/>
        <v>0</v>
      </c>
      <c r="F7" s="191" t="e">
        <f t="shared" si="3"/>
        <v>#REF!</v>
      </c>
      <c r="G7" s="191" t="e">
        <f t="shared" si="3"/>
        <v>#REF!</v>
      </c>
      <c r="H7" s="191" t="e">
        <f t="shared" si="3"/>
        <v>#REF!</v>
      </c>
      <c r="I7" s="191" t="e">
        <f t="shared" si="3"/>
        <v>#REF!</v>
      </c>
      <c r="J7" s="191" t="e">
        <f t="shared" si="3"/>
        <v>#REF!</v>
      </c>
      <c r="K7" s="191" t="e">
        <f t="shared" si="3"/>
        <v>#REF!</v>
      </c>
      <c r="L7" s="192" t="str">
        <f t="shared" si="2"/>
        <v xml:space="preserve"> </v>
      </c>
      <c r="M7" s="193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4" t="s">
        <v>15</v>
      </c>
      <c r="D8" s="204">
        <f t="shared" ref="D8:K11" si="4">D76+D144+D212+D280+D348+D416+D483+D551+D619</f>
        <v>0</v>
      </c>
      <c r="E8" s="204">
        <f t="shared" si="4"/>
        <v>0</v>
      </c>
      <c r="F8" s="204" t="e">
        <f t="shared" si="4"/>
        <v>#REF!</v>
      </c>
      <c r="G8" s="204" t="e">
        <f t="shared" si="4"/>
        <v>#REF!</v>
      </c>
      <c r="H8" s="204" t="e">
        <f t="shared" si="4"/>
        <v>#REF!</v>
      </c>
      <c r="I8" s="204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4">
        <f t="shared" si="4"/>
        <v>0</v>
      </c>
      <c r="E9" s="204">
        <f t="shared" si="4"/>
        <v>0</v>
      </c>
      <c r="F9" s="204" t="e">
        <f t="shared" si="4"/>
        <v>#REF!</v>
      </c>
      <c r="G9" s="204" t="e">
        <f t="shared" si="4"/>
        <v>#REF!</v>
      </c>
      <c r="H9" s="204" t="e">
        <f t="shared" si="4"/>
        <v>#REF!</v>
      </c>
      <c r="I9" s="204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4">
        <f t="shared" si="4"/>
        <v>0</v>
      </c>
      <c r="E10" s="204">
        <f t="shared" si="4"/>
        <v>0</v>
      </c>
      <c r="F10" s="204" t="e">
        <f t="shared" si="4"/>
        <v>#REF!</v>
      </c>
      <c r="G10" s="204" t="e">
        <f t="shared" si="4"/>
        <v>#REF!</v>
      </c>
      <c r="H10" s="204" t="e">
        <f t="shared" si="4"/>
        <v>#REF!</v>
      </c>
      <c r="I10" s="204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4">
        <f t="shared" si="4"/>
        <v>0</v>
      </c>
      <c r="E11" s="204">
        <f t="shared" si="4"/>
        <v>0</v>
      </c>
      <c r="F11" s="204" t="e">
        <f t="shared" si="4"/>
        <v>#REF!</v>
      </c>
      <c r="G11" s="204" t="e">
        <f t="shared" si="4"/>
        <v>#REF!</v>
      </c>
      <c r="H11" s="204" t="e">
        <f t="shared" si="4"/>
        <v>#REF!</v>
      </c>
      <c r="I11" s="204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9">
        <v>1330</v>
      </c>
      <c r="C12" s="190" t="s">
        <v>118</v>
      </c>
      <c r="D12" s="191">
        <f>SUM(D13:D15)</f>
        <v>0</v>
      </c>
      <c r="E12" s="191">
        <f t="shared" ref="E12:K12" si="5">SUM(E13:E15)</f>
        <v>0</v>
      </c>
      <c r="F12" s="191" t="e">
        <f t="shared" si="5"/>
        <v>#REF!</v>
      </c>
      <c r="G12" s="191" t="e">
        <f t="shared" si="5"/>
        <v>#REF!</v>
      </c>
      <c r="H12" s="191" t="e">
        <f t="shared" si="5"/>
        <v>#REF!</v>
      </c>
      <c r="I12" s="191" t="e">
        <f t="shared" si="5"/>
        <v>#REF!</v>
      </c>
      <c r="J12" s="191" t="e">
        <f t="shared" si="5"/>
        <v>#REF!</v>
      </c>
      <c r="K12" s="191" t="e">
        <f t="shared" si="5"/>
        <v>#REF!</v>
      </c>
      <c r="L12" s="192" t="str">
        <f t="shared" si="2"/>
        <v xml:space="preserve"> </v>
      </c>
      <c r="M12" s="193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4">
        <f t="shared" ref="D13:K15" si="6">D81+D149+D217+D285+D353+D421+D488+D556+D624</f>
        <v>0</v>
      </c>
      <c r="E13" s="204">
        <f t="shared" si="6"/>
        <v>0</v>
      </c>
      <c r="F13" s="204" t="e">
        <f t="shared" si="6"/>
        <v>#REF!</v>
      </c>
      <c r="G13" s="204" t="e">
        <f t="shared" si="6"/>
        <v>#REF!</v>
      </c>
      <c r="H13" s="204" t="e">
        <f t="shared" si="6"/>
        <v>#REF!</v>
      </c>
      <c r="I13" s="204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4">
        <f t="shared" si="6"/>
        <v>0</v>
      </c>
      <c r="E14" s="204">
        <f t="shared" si="6"/>
        <v>0</v>
      </c>
      <c r="F14" s="204" t="e">
        <f t="shared" si="6"/>
        <v>#REF!</v>
      </c>
      <c r="G14" s="204" t="e">
        <f t="shared" si="6"/>
        <v>#REF!</v>
      </c>
      <c r="H14" s="204" t="e">
        <f t="shared" si="6"/>
        <v>#REF!</v>
      </c>
      <c r="I14" s="204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4">
        <f t="shared" si="6"/>
        <v>0</v>
      </c>
      <c r="E15" s="204">
        <f t="shared" si="6"/>
        <v>0</v>
      </c>
      <c r="F15" s="204" t="e">
        <f t="shared" si="6"/>
        <v>#REF!</v>
      </c>
      <c r="G15" s="204" t="e">
        <f t="shared" si="6"/>
        <v>#REF!</v>
      </c>
      <c r="H15" s="204" t="e">
        <f t="shared" si="6"/>
        <v>#REF!</v>
      </c>
      <c r="I15" s="204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9">
        <v>1340</v>
      </c>
      <c r="C16" s="190" t="s">
        <v>119</v>
      </c>
      <c r="D16" s="191">
        <f t="shared" ref="D16:K16" si="7">SUM(D17:D22)</f>
        <v>0</v>
      </c>
      <c r="E16" s="191">
        <f t="shared" si="7"/>
        <v>0</v>
      </c>
      <c r="F16" s="191" t="e">
        <f t="shared" si="7"/>
        <v>#REF!</v>
      </c>
      <c r="G16" s="191" t="e">
        <f t="shared" si="7"/>
        <v>#REF!</v>
      </c>
      <c r="H16" s="191" t="e">
        <f t="shared" si="7"/>
        <v>#REF!</v>
      </c>
      <c r="I16" s="191" t="e">
        <f t="shared" si="7"/>
        <v>#REF!</v>
      </c>
      <c r="J16" s="191" t="e">
        <f t="shared" si="7"/>
        <v>#REF!</v>
      </c>
      <c r="K16" s="191" t="e">
        <f t="shared" si="7"/>
        <v>#REF!</v>
      </c>
      <c r="L16" s="192" t="str">
        <f t="shared" si="2"/>
        <v xml:space="preserve"> </v>
      </c>
      <c r="M16" s="193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4">
        <f t="shared" ref="D17:K22" si="8">D85+D153+D221+D289+D357+D425+D492+D560+D628</f>
        <v>0</v>
      </c>
      <c r="E17" s="204">
        <f t="shared" si="8"/>
        <v>0</v>
      </c>
      <c r="F17" s="204" t="e">
        <f t="shared" si="8"/>
        <v>#REF!</v>
      </c>
      <c r="G17" s="204" t="e">
        <f t="shared" si="8"/>
        <v>#REF!</v>
      </c>
      <c r="H17" s="204" t="e">
        <f t="shared" si="8"/>
        <v>#REF!</v>
      </c>
      <c r="I17" s="204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4">
        <f t="shared" si="8"/>
        <v>0</v>
      </c>
      <c r="E18" s="204">
        <f t="shared" si="8"/>
        <v>0</v>
      </c>
      <c r="F18" s="204" t="e">
        <f t="shared" si="8"/>
        <v>#REF!</v>
      </c>
      <c r="G18" s="204" t="e">
        <f t="shared" si="8"/>
        <v>#REF!</v>
      </c>
      <c r="H18" s="204" t="e">
        <f t="shared" si="8"/>
        <v>#REF!</v>
      </c>
      <c r="I18" s="204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4">
        <f t="shared" si="8"/>
        <v>0</v>
      </c>
      <c r="E19" s="204">
        <f t="shared" si="8"/>
        <v>0</v>
      </c>
      <c r="F19" s="204" t="e">
        <f t="shared" si="8"/>
        <v>#REF!</v>
      </c>
      <c r="G19" s="204" t="e">
        <f t="shared" si="8"/>
        <v>#REF!</v>
      </c>
      <c r="H19" s="204" t="e">
        <f t="shared" si="8"/>
        <v>#REF!</v>
      </c>
      <c r="I19" s="204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4">
        <f t="shared" si="8"/>
        <v>0</v>
      </c>
      <c r="E20" s="204">
        <f t="shared" si="8"/>
        <v>0</v>
      </c>
      <c r="F20" s="204" t="e">
        <f t="shared" si="8"/>
        <v>#REF!</v>
      </c>
      <c r="G20" s="204" t="e">
        <f t="shared" si="8"/>
        <v>#REF!</v>
      </c>
      <c r="H20" s="204" t="e">
        <f t="shared" si="8"/>
        <v>#REF!</v>
      </c>
      <c r="I20" s="204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4">
        <f t="shared" si="8"/>
        <v>0</v>
      </c>
      <c r="E21" s="204">
        <f t="shared" si="8"/>
        <v>0</v>
      </c>
      <c r="F21" s="204" t="e">
        <f t="shared" si="8"/>
        <v>#REF!</v>
      </c>
      <c r="G21" s="204" t="e">
        <f t="shared" si="8"/>
        <v>#REF!</v>
      </c>
      <c r="H21" s="204" t="e">
        <f t="shared" si="8"/>
        <v>#REF!</v>
      </c>
      <c r="I21" s="204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4">
        <f t="shared" si="8"/>
        <v>0</v>
      </c>
      <c r="E22" s="204">
        <f t="shared" si="8"/>
        <v>0</v>
      </c>
      <c r="F22" s="204" t="e">
        <f t="shared" si="8"/>
        <v>#REF!</v>
      </c>
      <c r="G22" s="204" t="e">
        <f t="shared" si="8"/>
        <v>#REF!</v>
      </c>
      <c r="H22" s="204" t="e">
        <f t="shared" si="8"/>
        <v>#REF!</v>
      </c>
      <c r="I22" s="204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9">
        <v>1350</v>
      </c>
      <c r="C23" s="190" t="s">
        <v>120</v>
      </c>
      <c r="D23" s="191">
        <f>SUM(D24:D28)</f>
        <v>0</v>
      </c>
      <c r="E23" s="191">
        <f t="shared" ref="E23:K23" si="9">SUM(E24:E28)</f>
        <v>0</v>
      </c>
      <c r="F23" s="191" t="e">
        <f t="shared" si="9"/>
        <v>#REF!</v>
      </c>
      <c r="G23" s="191" t="e">
        <f t="shared" si="9"/>
        <v>#REF!</v>
      </c>
      <c r="H23" s="191" t="e">
        <f t="shared" si="9"/>
        <v>#REF!</v>
      </c>
      <c r="I23" s="191" t="e">
        <f t="shared" si="9"/>
        <v>#REF!</v>
      </c>
      <c r="J23" s="191" t="e">
        <f t="shared" si="9"/>
        <v>#REF!</v>
      </c>
      <c r="K23" s="191" t="e">
        <f t="shared" si="9"/>
        <v>#REF!</v>
      </c>
      <c r="L23" s="192" t="str">
        <f t="shared" si="2"/>
        <v xml:space="preserve"> </v>
      </c>
      <c r="M23" s="193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4">
        <f t="shared" ref="D24:K24" si="10">D92+D160+D228+D296+D364+D432+D499+D567+D635</f>
        <v>0</v>
      </c>
      <c r="E24" s="204">
        <f t="shared" si="10"/>
        <v>0</v>
      </c>
      <c r="F24" s="204" t="e">
        <f t="shared" si="10"/>
        <v>#REF!</v>
      </c>
      <c r="G24" s="204" t="e">
        <f t="shared" si="10"/>
        <v>#REF!</v>
      </c>
      <c r="H24" s="204" t="e">
        <f t="shared" si="10"/>
        <v>#REF!</v>
      </c>
      <c r="I24" s="204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4">
        <f t="shared" ref="D25:K25" si="11">D93+D161+D229+D297+D365+D433+D500+D568+D636</f>
        <v>0</v>
      </c>
      <c r="E25" s="204">
        <f t="shared" si="11"/>
        <v>0</v>
      </c>
      <c r="F25" s="204" t="e">
        <f t="shared" si="11"/>
        <v>#REF!</v>
      </c>
      <c r="G25" s="204" t="e">
        <f t="shared" si="11"/>
        <v>#REF!</v>
      </c>
      <c r="H25" s="204" t="e">
        <f t="shared" si="11"/>
        <v>#REF!</v>
      </c>
      <c r="I25" s="204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4">
        <f t="shared" ref="D26:K26" si="12">D94+D162+D230+D298+D366+D434+D501+D569+D637</f>
        <v>0</v>
      </c>
      <c r="E26" s="204">
        <f t="shared" si="12"/>
        <v>0</v>
      </c>
      <c r="F26" s="204" t="e">
        <f t="shared" si="12"/>
        <v>#REF!</v>
      </c>
      <c r="G26" s="204" t="e">
        <f t="shared" si="12"/>
        <v>#REF!</v>
      </c>
      <c r="H26" s="204" t="e">
        <f t="shared" si="12"/>
        <v>#REF!</v>
      </c>
      <c r="I26" s="204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4">
        <f t="shared" ref="D27:K27" si="13">D95+D163+D231+D299+D367+D435+D502+D570+D638</f>
        <v>0</v>
      </c>
      <c r="E27" s="204">
        <f t="shared" si="13"/>
        <v>0</v>
      </c>
      <c r="F27" s="204" t="e">
        <f t="shared" si="13"/>
        <v>#REF!</v>
      </c>
      <c r="G27" s="204" t="e">
        <f t="shared" si="13"/>
        <v>#REF!</v>
      </c>
      <c r="H27" s="204" t="e">
        <f t="shared" si="13"/>
        <v>#REF!</v>
      </c>
      <c r="I27" s="204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4">
        <f t="shared" ref="D28:K28" si="14">D96+D164+D232+D300+D368+D436+D503+D571+D639</f>
        <v>0</v>
      </c>
      <c r="E28" s="204">
        <f t="shared" si="14"/>
        <v>0</v>
      </c>
      <c r="F28" s="204" t="e">
        <f t="shared" si="14"/>
        <v>#REF!</v>
      </c>
      <c r="G28" s="204" t="e">
        <f t="shared" si="14"/>
        <v>#REF!</v>
      </c>
      <c r="H28" s="204" t="e">
        <f t="shared" si="14"/>
        <v>#REF!</v>
      </c>
      <c r="I28" s="204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9">
        <v>1360</v>
      </c>
      <c r="C29" s="190" t="s">
        <v>121</v>
      </c>
      <c r="D29" s="191">
        <f t="shared" ref="D29:K29" si="15">SUM(D30:D34)</f>
        <v>0</v>
      </c>
      <c r="E29" s="191">
        <f t="shared" si="15"/>
        <v>0</v>
      </c>
      <c r="F29" s="191" t="e">
        <f t="shared" si="15"/>
        <v>#REF!</v>
      </c>
      <c r="G29" s="191" t="e">
        <f t="shared" si="15"/>
        <v>#REF!</v>
      </c>
      <c r="H29" s="191" t="e">
        <f t="shared" si="15"/>
        <v>#REF!</v>
      </c>
      <c r="I29" s="191" t="e">
        <f t="shared" si="15"/>
        <v>#REF!</v>
      </c>
      <c r="J29" s="191" t="e">
        <f t="shared" si="15"/>
        <v>#REF!</v>
      </c>
      <c r="K29" s="191" t="e">
        <f t="shared" si="15"/>
        <v>#REF!</v>
      </c>
      <c r="L29" s="192" t="str">
        <f t="shared" si="2"/>
        <v xml:space="preserve"> </v>
      </c>
      <c r="M29" s="193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4">
        <f t="shared" ref="D30:K30" si="16">D98+D166+D234+D302+D370+D438+D505+D573+D641</f>
        <v>0</v>
      </c>
      <c r="E30" s="204">
        <f t="shared" si="16"/>
        <v>0</v>
      </c>
      <c r="F30" s="204" t="e">
        <f t="shared" si="16"/>
        <v>#REF!</v>
      </c>
      <c r="G30" s="204" t="e">
        <f t="shared" si="16"/>
        <v>#REF!</v>
      </c>
      <c r="H30" s="204" t="e">
        <f t="shared" si="16"/>
        <v>#REF!</v>
      </c>
      <c r="I30" s="204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4">
        <f t="shared" ref="D31:K31" si="17">D99+D167+D235+D303+D371+D439+D506+D574+D642</f>
        <v>0</v>
      </c>
      <c r="E31" s="204">
        <f t="shared" si="17"/>
        <v>0</v>
      </c>
      <c r="F31" s="204" t="e">
        <f t="shared" si="17"/>
        <v>#REF!</v>
      </c>
      <c r="G31" s="204" t="e">
        <f t="shared" si="17"/>
        <v>#REF!</v>
      </c>
      <c r="H31" s="204" t="e">
        <f t="shared" si="17"/>
        <v>#REF!</v>
      </c>
      <c r="I31" s="204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4">
        <f t="shared" ref="D32:K32" si="18">D100+D168+D236+D304+D372+D440+D507+D575+D643</f>
        <v>0</v>
      </c>
      <c r="E32" s="204">
        <f t="shared" si="18"/>
        <v>0</v>
      </c>
      <c r="F32" s="204" t="e">
        <f t="shared" si="18"/>
        <v>#REF!</v>
      </c>
      <c r="G32" s="204" t="e">
        <f t="shared" si="18"/>
        <v>#REF!</v>
      </c>
      <c r="H32" s="204" t="e">
        <f t="shared" si="18"/>
        <v>#REF!</v>
      </c>
      <c r="I32" s="204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4">
        <f t="shared" ref="D33:K33" si="19">D101+D169+D237+D305+D373+D441+D508+D576+D644</f>
        <v>0</v>
      </c>
      <c r="E33" s="204">
        <f t="shared" si="19"/>
        <v>0</v>
      </c>
      <c r="F33" s="204" t="e">
        <f t="shared" si="19"/>
        <v>#REF!</v>
      </c>
      <c r="G33" s="204" t="e">
        <f t="shared" si="19"/>
        <v>#REF!</v>
      </c>
      <c r="H33" s="204" t="e">
        <f t="shared" si="19"/>
        <v>#REF!</v>
      </c>
      <c r="I33" s="204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4">
        <f t="shared" ref="D34:K34" si="20">D102+D170+D238+D306+D374+D442+D509+D577+D645</f>
        <v>0</v>
      </c>
      <c r="E34" s="204">
        <f t="shared" si="20"/>
        <v>0</v>
      </c>
      <c r="F34" s="204" t="e">
        <f t="shared" si="20"/>
        <v>#REF!</v>
      </c>
      <c r="G34" s="204" t="e">
        <f t="shared" si="20"/>
        <v>#REF!</v>
      </c>
      <c r="H34" s="204" t="e">
        <f t="shared" si="20"/>
        <v>#REF!</v>
      </c>
      <c r="I34" s="204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9">
        <v>1370</v>
      </c>
      <c r="C35" s="190" t="s">
        <v>122</v>
      </c>
      <c r="D35" s="191">
        <f>SUM(D36:D37)</f>
        <v>0</v>
      </c>
      <c r="E35" s="191">
        <f t="shared" ref="E35:K35" si="21">SUM(E36:E37)</f>
        <v>0</v>
      </c>
      <c r="F35" s="191" t="e">
        <f t="shared" si="21"/>
        <v>#REF!</v>
      </c>
      <c r="G35" s="191" t="e">
        <f t="shared" si="21"/>
        <v>#REF!</v>
      </c>
      <c r="H35" s="191" t="e">
        <f t="shared" si="21"/>
        <v>#REF!</v>
      </c>
      <c r="I35" s="191" t="e">
        <f t="shared" si="21"/>
        <v>#REF!</v>
      </c>
      <c r="J35" s="191" t="e">
        <f t="shared" si="21"/>
        <v>#REF!</v>
      </c>
      <c r="K35" s="191" t="e">
        <f t="shared" si="21"/>
        <v>#REF!</v>
      </c>
      <c r="L35" s="192" t="str">
        <f t="shared" si="2"/>
        <v xml:space="preserve"> </v>
      </c>
      <c r="M35" s="193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4">
        <f t="shared" ref="D36:K36" si="22">D104+D172+D240+D308+D376+D444+D511+D579+D647</f>
        <v>0</v>
      </c>
      <c r="E36" s="204">
        <f t="shared" si="22"/>
        <v>0</v>
      </c>
      <c r="F36" s="204" t="e">
        <f t="shared" si="22"/>
        <v>#REF!</v>
      </c>
      <c r="G36" s="204" t="e">
        <f t="shared" si="22"/>
        <v>#REF!</v>
      </c>
      <c r="H36" s="204" t="e">
        <f t="shared" si="22"/>
        <v>#REF!</v>
      </c>
      <c r="I36" s="204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4">
        <f t="shared" ref="D37:K37" si="23">D105+D173+D241+D309+D377+D445+D512+D580+D648</f>
        <v>0</v>
      </c>
      <c r="E37" s="204">
        <f t="shared" si="23"/>
        <v>0</v>
      </c>
      <c r="F37" s="204" t="e">
        <f t="shared" si="23"/>
        <v>#REF!</v>
      </c>
      <c r="G37" s="204" t="e">
        <f t="shared" si="23"/>
        <v>#REF!</v>
      </c>
      <c r="H37" s="204" t="e">
        <f t="shared" si="23"/>
        <v>#REF!</v>
      </c>
      <c r="I37" s="204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9">
        <v>1380</v>
      </c>
      <c r="C38" s="190" t="s">
        <v>123</v>
      </c>
      <c r="D38" s="191">
        <f t="shared" ref="D38:K38" si="24">SUM(D39:D39)</f>
        <v>0</v>
      </c>
      <c r="E38" s="191">
        <f t="shared" si="24"/>
        <v>0</v>
      </c>
      <c r="F38" s="191" t="e">
        <f t="shared" si="24"/>
        <v>#REF!</v>
      </c>
      <c r="G38" s="191" t="e">
        <f t="shared" si="24"/>
        <v>#REF!</v>
      </c>
      <c r="H38" s="191" t="e">
        <f t="shared" si="24"/>
        <v>#REF!</v>
      </c>
      <c r="I38" s="191" t="e">
        <f t="shared" si="24"/>
        <v>#REF!</v>
      </c>
      <c r="J38" s="191" t="e">
        <f t="shared" si="24"/>
        <v>#REF!</v>
      </c>
      <c r="K38" s="191" t="e">
        <f t="shared" si="24"/>
        <v>#REF!</v>
      </c>
      <c r="L38" s="192" t="str">
        <f t="shared" si="2"/>
        <v xml:space="preserve"> </v>
      </c>
      <c r="M38" s="193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4">
        <f>D107+D175+D243+D311+D379+D447+D514+D582+D650</f>
        <v>0</v>
      </c>
      <c r="E39" s="204">
        <f t="shared" ref="E39:K39" si="25">E107+E175+E243+E311+E379+E447+E514+E582+E650</f>
        <v>0</v>
      </c>
      <c r="F39" s="204" t="e">
        <f t="shared" si="25"/>
        <v>#REF!</v>
      </c>
      <c r="G39" s="204" t="e">
        <f t="shared" si="25"/>
        <v>#REF!</v>
      </c>
      <c r="H39" s="204" t="e">
        <f t="shared" si="25"/>
        <v>#REF!</v>
      </c>
      <c r="I39" s="204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9">
        <v>1390</v>
      </c>
      <c r="C40" s="190" t="s">
        <v>127</v>
      </c>
      <c r="D40" s="191">
        <f t="shared" ref="D40:K40" si="26">SUM(D41:D41)</f>
        <v>0</v>
      </c>
      <c r="E40" s="191">
        <f t="shared" si="26"/>
        <v>0</v>
      </c>
      <c r="F40" s="191" t="e">
        <f t="shared" si="26"/>
        <v>#REF!</v>
      </c>
      <c r="G40" s="191" t="e">
        <f t="shared" si="26"/>
        <v>#REF!</v>
      </c>
      <c r="H40" s="191" t="e">
        <f t="shared" si="26"/>
        <v>#REF!</v>
      </c>
      <c r="I40" s="191" t="e">
        <f t="shared" si="26"/>
        <v>#REF!</v>
      </c>
      <c r="J40" s="191" t="e">
        <f t="shared" si="26"/>
        <v>#REF!</v>
      </c>
      <c r="K40" s="191" t="e">
        <f t="shared" si="26"/>
        <v>#REF!</v>
      </c>
      <c r="L40" s="192" t="str">
        <f t="shared" si="2"/>
        <v xml:space="preserve"> </v>
      </c>
      <c r="M40" s="193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4">
        <f>D109+D177+D245+D313+D381+D449+D516+D584+D652</f>
        <v>0</v>
      </c>
      <c r="E41" s="204">
        <f t="shared" ref="E41:K41" si="27">E109+E177+E245+E313+E381+E449+E516+E584+E652</f>
        <v>0</v>
      </c>
      <c r="F41" s="204" t="e">
        <f t="shared" si="27"/>
        <v>#REF!</v>
      </c>
      <c r="G41" s="204" t="e">
        <f t="shared" si="27"/>
        <v>#REF!</v>
      </c>
      <c r="H41" s="204" t="e">
        <f t="shared" si="27"/>
        <v>#REF!</v>
      </c>
      <c r="I41" s="204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9">
        <v>1395</v>
      </c>
      <c r="C42" s="190" t="s">
        <v>129</v>
      </c>
      <c r="D42" s="191">
        <f>SUM(D43:D46)</f>
        <v>0</v>
      </c>
      <c r="E42" s="191">
        <f t="shared" ref="E42:K42" si="28">SUM(E43:E46)</f>
        <v>0</v>
      </c>
      <c r="F42" s="191" t="e">
        <f t="shared" si="28"/>
        <v>#REF!</v>
      </c>
      <c r="G42" s="191" t="e">
        <f t="shared" si="28"/>
        <v>#REF!</v>
      </c>
      <c r="H42" s="191" t="e">
        <f t="shared" si="28"/>
        <v>#REF!</v>
      </c>
      <c r="I42" s="191" t="e">
        <f t="shared" si="28"/>
        <v>#REF!</v>
      </c>
      <c r="J42" s="191" t="e">
        <f t="shared" si="28"/>
        <v>#REF!</v>
      </c>
      <c r="K42" s="191" t="e">
        <f t="shared" si="28"/>
        <v>#REF!</v>
      </c>
      <c r="L42" s="192" t="str">
        <f t="shared" si="2"/>
        <v xml:space="preserve"> </v>
      </c>
      <c r="M42" s="193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4">
        <f t="shared" ref="D43:K43" si="29">D111+D179+D247+D315+D383+D451+D518+D586+D654</f>
        <v>0</v>
      </c>
      <c r="E43" s="204">
        <f t="shared" si="29"/>
        <v>0</v>
      </c>
      <c r="F43" s="204" t="e">
        <f t="shared" si="29"/>
        <v>#REF!</v>
      </c>
      <c r="G43" s="204" t="e">
        <f t="shared" si="29"/>
        <v>#REF!</v>
      </c>
      <c r="H43" s="204" t="e">
        <f t="shared" si="29"/>
        <v>#REF!</v>
      </c>
      <c r="I43" s="204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4">
        <f t="shared" ref="D44:K45" si="30">D112+D180+D248+D316+D384+D452+D519+D587+D655</f>
        <v>0</v>
      </c>
      <c r="E44" s="204">
        <f t="shared" si="30"/>
        <v>0</v>
      </c>
      <c r="F44" s="204" t="e">
        <f t="shared" si="30"/>
        <v>#REF!</v>
      </c>
      <c r="G44" s="204" t="e">
        <f t="shared" si="30"/>
        <v>#REF!</v>
      </c>
      <c r="H44" s="204" t="e">
        <f t="shared" si="30"/>
        <v>#REF!</v>
      </c>
      <c r="I44" s="204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4">
        <f t="shared" si="30"/>
        <v>0</v>
      </c>
      <c r="E45" s="204">
        <f t="shared" si="30"/>
        <v>0</v>
      </c>
      <c r="F45" s="204" t="e">
        <f t="shared" si="30"/>
        <v>#REF!</v>
      </c>
      <c r="G45" s="204" t="e">
        <f t="shared" si="30"/>
        <v>#REF!</v>
      </c>
      <c r="H45" s="204" t="e">
        <f t="shared" si="30"/>
        <v>#REF!</v>
      </c>
      <c r="I45" s="204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4">
        <f t="shared" ref="D46:K46" si="31">D114+D182+D250+D318+D386+D454+D521+D589+D657</f>
        <v>0</v>
      </c>
      <c r="E46" s="204">
        <f t="shared" si="31"/>
        <v>0</v>
      </c>
      <c r="F46" s="204" t="e">
        <f t="shared" si="31"/>
        <v>#REF!</v>
      </c>
      <c r="G46" s="204" t="e">
        <f t="shared" si="31"/>
        <v>#REF!</v>
      </c>
      <c r="H46" s="204" t="e">
        <f t="shared" si="31"/>
        <v>#REF!</v>
      </c>
      <c r="I46" s="204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9">
        <v>1400</v>
      </c>
      <c r="C47" s="190" t="s">
        <v>124</v>
      </c>
      <c r="D47" s="191">
        <f>SUM(D48:D51)</f>
        <v>0</v>
      </c>
      <c r="E47" s="191">
        <f t="shared" ref="E47:K47" si="32">SUM(E48:E51)</f>
        <v>0</v>
      </c>
      <c r="F47" s="191" t="e">
        <f t="shared" si="32"/>
        <v>#REF!</v>
      </c>
      <c r="G47" s="191" t="e">
        <f t="shared" si="32"/>
        <v>#REF!</v>
      </c>
      <c r="H47" s="191" t="e">
        <f t="shared" si="32"/>
        <v>#REF!</v>
      </c>
      <c r="I47" s="191" t="e">
        <f t="shared" si="32"/>
        <v>#REF!</v>
      </c>
      <c r="J47" s="191" t="e">
        <f t="shared" si="32"/>
        <v>#REF!</v>
      </c>
      <c r="K47" s="191" t="e">
        <f t="shared" si="32"/>
        <v>#REF!</v>
      </c>
      <c r="L47" s="192" t="str">
        <f t="shared" si="2"/>
        <v xml:space="preserve"> </v>
      </c>
      <c r="M47" s="193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4">
        <f t="shared" ref="D48:K48" si="33">D116+D184+D252+D320+D388+D456+D523+D591+D659</f>
        <v>0</v>
      </c>
      <c r="E48" s="204">
        <f t="shared" si="33"/>
        <v>0</v>
      </c>
      <c r="F48" s="204" t="e">
        <f t="shared" si="33"/>
        <v>#REF!</v>
      </c>
      <c r="G48" s="204" t="e">
        <f t="shared" si="33"/>
        <v>#REF!</v>
      </c>
      <c r="H48" s="204" t="e">
        <f t="shared" si="33"/>
        <v>#REF!</v>
      </c>
      <c r="I48" s="204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4">
        <f t="shared" ref="D49:K50" si="34">D117+D185+D253+D321+D389+D457+D524+D592+D660</f>
        <v>0</v>
      </c>
      <c r="E49" s="204">
        <f t="shared" si="34"/>
        <v>0</v>
      </c>
      <c r="F49" s="204" t="e">
        <f t="shared" si="34"/>
        <v>#REF!</v>
      </c>
      <c r="G49" s="204" t="e">
        <f t="shared" si="34"/>
        <v>#REF!</v>
      </c>
      <c r="H49" s="204" t="e">
        <f t="shared" si="34"/>
        <v>#REF!</v>
      </c>
      <c r="I49" s="204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5" t="s">
        <v>40</v>
      </c>
      <c r="D50" s="204">
        <f t="shared" si="34"/>
        <v>0</v>
      </c>
      <c r="E50" s="204">
        <f t="shared" si="34"/>
        <v>0</v>
      </c>
      <c r="F50" s="204" t="e">
        <f t="shared" si="34"/>
        <v>#REF!</v>
      </c>
      <c r="G50" s="204" t="e">
        <f t="shared" si="34"/>
        <v>#REF!</v>
      </c>
      <c r="H50" s="204" t="e">
        <f t="shared" si="34"/>
        <v>#REF!</v>
      </c>
      <c r="I50" s="204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4">
        <f t="shared" ref="D51:K51" si="35">D119+D187+D255+D323+D391+D459+D526+D594+D662</f>
        <v>0</v>
      </c>
      <c r="E51" s="204">
        <f t="shared" si="35"/>
        <v>0</v>
      </c>
      <c r="F51" s="204" t="e">
        <f t="shared" si="35"/>
        <v>#REF!</v>
      </c>
      <c r="G51" s="204" t="e">
        <f t="shared" si="35"/>
        <v>#REF!</v>
      </c>
      <c r="H51" s="204" t="e">
        <f t="shared" si="35"/>
        <v>#REF!</v>
      </c>
      <c r="I51" s="204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9">
        <v>1410</v>
      </c>
      <c r="C52" s="190" t="s">
        <v>125</v>
      </c>
      <c r="D52" s="191">
        <f>SUM(D53:D56)</f>
        <v>0</v>
      </c>
      <c r="E52" s="191">
        <f t="shared" ref="E52:K52" si="36">SUM(E53:E56)</f>
        <v>0</v>
      </c>
      <c r="F52" s="191" t="e">
        <f t="shared" si="36"/>
        <v>#REF!</v>
      </c>
      <c r="G52" s="191" t="e">
        <f t="shared" si="36"/>
        <v>#REF!</v>
      </c>
      <c r="H52" s="191" t="e">
        <f t="shared" si="36"/>
        <v>#REF!</v>
      </c>
      <c r="I52" s="191" t="e">
        <f t="shared" si="36"/>
        <v>#REF!</v>
      </c>
      <c r="J52" s="191" t="e">
        <f t="shared" si="36"/>
        <v>#REF!</v>
      </c>
      <c r="K52" s="191" t="e">
        <f t="shared" si="36"/>
        <v>#REF!</v>
      </c>
      <c r="L52" s="192" t="str">
        <f t="shared" si="2"/>
        <v xml:space="preserve"> </v>
      </c>
      <c r="M52" s="193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4">
        <f t="shared" ref="D53:K53" si="37">D121+D189+D257+D325+D393+D461+D528+D596+D664</f>
        <v>0</v>
      </c>
      <c r="E53" s="204">
        <f t="shared" si="37"/>
        <v>0</v>
      </c>
      <c r="F53" s="204" t="e">
        <f t="shared" si="37"/>
        <v>#REF!</v>
      </c>
      <c r="G53" s="204" t="e">
        <f t="shared" si="37"/>
        <v>#REF!</v>
      </c>
      <c r="H53" s="204" t="e">
        <f t="shared" si="37"/>
        <v>#REF!</v>
      </c>
      <c r="I53" s="204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4">
        <f t="shared" ref="D54:K54" si="38">D122+D190+D258+D326+D394+D462+D529+D597+D665</f>
        <v>0</v>
      </c>
      <c r="E54" s="204">
        <f t="shared" si="38"/>
        <v>0</v>
      </c>
      <c r="F54" s="204" t="e">
        <f t="shared" si="38"/>
        <v>#REF!</v>
      </c>
      <c r="G54" s="204" t="e">
        <f t="shared" si="38"/>
        <v>#REF!</v>
      </c>
      <c r="H54" s="204" t="e">
        <f t="shared" si="38"/>
        <v>#REF!</v>
      </c>
      <c r="I54" s="204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6">
        <v>14150</v>
      </c>
      <c r="C55" s="22" t="s">
        <v>131</v>
      </c>
      <c r="D55" s="204">
        <f t="shared" ref="D55:K55" si="39">D123+D190+D258+D326+D394+D462+D529+D597+D665</f>
        <v>0</v>
      </c>
      <c r="E55" s="204">
        <f t="shared" si="39"/>
        <v>0</v>
      </c>
      <c r="F55" s="204" t="e">
        <f t="shared" si="39"/>
        <v>#REF!</v>
      </c>
      <c r="G55" s="204" t="e">
        <f t="shared" si="39"/>
        <v>#REF!</v>
      </c>
      <c r="H55" s="204" t="e">
        <f t="shared" si="39"/>
        <v>#REF!</v>
      </c>
      <c r="I55" s="204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4">
        <f t="shared" ref="D56:K56" si="40">D124+D192+D260+D328+D396+D464+D531+D599+D667</f>
        <v>0</v>
      </c>
      <c r="E56" s="204">
        <f t="shared" si="40"/>
        <v>0</v>
      </c>
      <c r="F56" s="204" t="e">
        <f t="shared" si="40"/>
        <v>#REF!</v>
      </c>
      <c r="G56" s="204" t="e">
        <f t="shared" si="40"/>
        <v>#REF!</v>
      </c>
      <c r="H56" s="204" t="e">
        <f t="shared" si="40"/>
        <v>#REF!</v>
      </c>
      <c r="I56" s="204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9">
        <v>1420</v>
      </c>
      <c r="C57" s="190" t="s">
        <v>126</v>
      </c>
      <c r="D57" s="191">
        <f>SUM(D58:D58)</f>
        <v>0</v>
      </c>
      <c r="E57" s="191">
        <f t="shared" ref="E57:K57" si="41">SUM(E58:E58)</f>
        <v>0</v>
      </c>
      <c r="F57" s="191" t="e">
        <f t="shared" si="41"/>
        <v>#REF!</v>
      </c>
      <c r="G57" s="191" t="e">
        <f t="shared" si="41"/>
        <v>#REF!</v>
      </c>
      <c r="H57" s="191" t="e">
        <f t="shared" si="41"/>
        <v>#REF!</v>
      </c>
      <c r="I57" s="191" t="e">
        <f t="shared" si="41"/>
        <v>#REF!</v>
      </c>
      <c r="J57" s="191" t="e">
        <f t="shared" si="41"/>
        <v>#REF!</v>
      </c>
      <c r="K57" s="191" t="e">
        <f t="shared" si="41"/>
        <v>#REF!</v>
      </c>
      <c r="L57" s="192" t="str">
        <f>IF(E57&gt;0,SUM(H57*100/E57)," ")</f>
        <v xml:space="preserve"> </v>
      </c>
      <c r="M57" s="193" t="str">
        <f>IF(D57&gt;0,SUM(H57*100/D57)," ")</f>
        <v xml:space="preserve"> </v>
      </c>
    </row>
    <row r="58" spans="1:13" ht="18.75" x14ac:dyDescent="0.3">
      <c r="A58" s="72"/>
      <c r="B58" s="196">
        <v>14210</v>
      </c>
      <c r="C58" s="22" t="s">
        <v>17</v>
      </c>
      <c r="D58" s="204">
        <f>D126+D194+D262+D330+D398+D466+D533+D601+D669</f>
        <v>0</v>
      </c>
      <c r="E58" s="204">
        <f t="shared" ref="E58:K58" si="42">E126+E194+E262+E330+E398+E466+E533+E601+E669</f>
        <v>0</v>
      </c>
      <c r="F58" s="204" t="e">
        <f t="shared" si="42"/>
        <v>#REF!</v>
      </c>
      <c r="G58" s="204" t="e">
        <f t="shared" si="42"/>
        <v>#REF!</v>
      </c>
      <c r="H58" s="204" t="e">
        <f t="shared" si="42"/>
        <v>#REF!</v>
      </c>
      <c r="I58" s="204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9">
        <v>1430</v>
      </c>
      <c r="C59" s="190" t="s">
        <v>132</v>
      </c>
      <c r="D59" s="191">
        <f>SUM(D60:D61)</f>
        <v>0</v>
      </c>
      <c r="E59" s="191">
        <f t="shared" ref="E59:K59" si="43">SUM(E60:E61)</f>
        <v>0</v>
      </c>
      <c r="F59" s="191" t="e">
        <f t="shared" si="43"/>
        <v>#REF!</v>
      </c>
      <c r="G59" s="191" t="e">
        <f t="shared" si="43"/>
        <v>#REF!</v>
      </c>
      <c r="H59" s="191" t="e">
        <f t="shared" si="43"/>
        <v>#REF!</v>
      </c>
      <c r="I59" s="191" t="e">
        <f t="shared" si="43"/>
        <v>#REF!</v>
      </c>
      <c r="J59" s="191" t="e">
        <f t="shared" si="43"/>
        <v>#REF!</v>
      </c>
      <c r="K59" s="191" t="e">
        <f t="shared" si="43"/>
        <v>#REF!</v>
      </c>
      <c r="L59" s="192" t="str">
        <f t="shared" si="2"/>
        <v xml:space="preserve"> </v>
      </c>
      <c r="M59" s="193" t="str">
        <f t="shared" si="0"/>
        <v xml:space="preserve"> </v>
      </c>
    </row>
    <row r="60" spans="1:13" ht="18.75" x14ac:dyDescent="0.3">
      <c r="A60" s="72"/>
      <c r="B60" s="196">
        <v>14310</v>
      </c>
      <c r="C60" s="22" t="s">
        <v>20</v>
      </c>
      <c r="D60" s="204">
        <f t="shared" ref="D60:K60" si="44">D128+D196+D264+D332+D400+D468+D535+D603+D671</f>
        <v>0</v>
      </c>
      <c r="E60" s="204">
        <f t="shared" si="44"/>
        <v>0</v>
      </c>
      <c r="F60" s="204" t="e">
        <f t="shared" si="44"/>
        <v>#REF!</v>
      </c>
      <c r="G60" s="204" t="e">
        <f t="shared" si="44"/>
        <v>#REF!</v>
      </c>
      <c r="H60" s="204" t="e">
        <f t="shared" si="44"/>
        <v>#REF!</v>
      </c>
      <c r="I60" s="204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6">
        <v>14320</v>
      </c>
      <c r="C61" s="22" t="s">
        <v>133</v>
      </c>
      <c r="D61" s="204">
        <f t="shared" ref="D61:K61" si="45">D129+D197+D265+D333+D401+D469+D536+D604+D672</f>
        <v>0</v>
      </c>
      <c r="E61" s="204">
        <f t="shared" si="45"/>
        <v>0</v>
      </c>
      <c r="F61" s="204" t="e">
        <f t="shared" si="45"/>
        <v>#REF!</v>
      </c>
      <c r="G61" s="204" t="e">
        <f t="shared" si="45"/>
        <v>#REF!</v>
      </c>
      <c r="H61" s="204" t="e">
        <f t="shared" si="45"/>
        <v>#REF!</v>
      </c>
      <c r="I61" s="204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4">
        <f t="shared" ref="D63:K63" si="47">D131+D199+D267+D335+D403+D471+D538+D606+D674</f>
        <v>0</v>
      </c>
      <c r="E63" s="204">
        <f t="shared" si="47"/>
        <v>0</v>
      </c>
      <c r="F63" s="204" t="e">
        <f t="shared" si="47"/>
        <v>#REF!</v>
      </c>
      <c r="G63" s="204" t="e">
        <f t="shared" si="47"/>
        <v>#REF!</v>
      </c>
      <c r="H63" s="204" t="e">
        <f t="shared" si="47"/>
        <v>#REF!</v>
      </c>
      <c r="I63" s="204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4">
        <f t="shared" ref="D64:K64" si="48">D132+D200+D268+D336+D404+D472+D539+D607+D675</f>
        <v>0</v>
      </c>
      <c r="E64" s="204">
        <f t="shared" si="48"/>
        <v>0</v>
      </c>
      <c r="F64" s="204" t="e">
        <f t="shared" si="48"/>
        <v>#REF!</v>
      </c>
      <c r="G64" s="204" t="e">
        <f t="shared" si="48"/>
        <v>#REF!</v>
      </c>
      <c r="H64" s="204" t="e">
        <f t="shared" si="48"/>
        <v>#REF!</v>
      </c>
      <c r="I64" s="204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4">
        <f t="shared" ref="D65:K65" si="49">D133+D201+D269+D337+D405+D473+D540+D608+D676</f>
        <v>0</v>
      </c>
      <c r="E65" s="204">
        <f t="shared" si="49"/>
        <v>0</v>
      </c>
      <c r="F65" s="204" t="e">
        <f t="shared" si="49"/>
        <v>#REF!</v>
      </c>
      <c r="G65" s="204" t="e">
        <f t="shared" si="49"/>
        <v>#REF!</v>
      </c>
      <c r="H65" s="204" t="e">
        <f t="shared" si="49"/>
        <v>#REF!</v>
      </c>
      <c r="I65" s="204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70" t="e">
        <f>#REF!</f>
        <v>#REF!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3">
        <f t="shared" ref="D74:K74" si="52">D75+D80+D84+D91+D97+D103+D106+D108+D110+D115+D120+D125+D127</f>
        <v>0</v>
      </c>
      <c r="E74" s="203">
        <f t="shared" si="52"/>
        <v>0</v>
      </c>
      <c r="F74" s="203" t="e">
        <f t="shared" si="52"/>
        <v>#REF!</v>
      </c>
      <c r="G74" s="203" t="e">
        <f t="shared" si="52"/>
        <v>#REF!</v>
      </c>
      <c r="H74" s="203" t="e">
        <f t="shared" si="52"/>
        <v>#REF!</v>
      </c>
      <c r="I74" s="203" t="e">
        <f t="shared" si="52"/>
        <v>#REF!</v>
      </c>
      <c r="J74" s="203" t="e">
        <f t="shared" si="52"/>
        <v>#REF!</v>
      </c>
      <c r="K74" s="203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9">
        <v>1310</v>
      </c>
      <c r="C75" s="190" t="s">
        <v>117</v>
      </c>
      <c r="D75" s="191">
        <f>SUM(D76:D79)</f>
        <v>0</v>
      </c>
      <c r="E75" s="191">
        <f t="shared" ref="E75:K75" si="53">SUM(E76:E79)</f>
        <v>0</v>
      </c>
      <c r="F75" s="191" t="e">
        <f t="shared" si="53"/>
        <v>#REF!</v>
      </c>
      <c r="G75" s="191" t="e">
        <f t="shared" si="53"/>
        <v>#REF!</v>
      </c>
      <c r="H75" s="191" t="e">
        <f t="shared" si="53"/>
        <v>#REF!</v>
      </c>
      <c r="I75" s="191" t="e">
        <f t="shared" si="53"/>
        <v>#REF!</v>
      </c>
      <c r="J75" s="191" t="e">
        <f t="shared" si="53"/>
        <v>#REF!</v>
      </c>
      <c r="K75" s="191" t="e">
        <f t="shared" si="53"/>
        <v>#REF!</v>
      </c>
      <c r="L75" s="192" t="str">
        <f t="shared" si="51"/>
        <v xml:space="preserve"> </v>
      </c>
      <c r="M75" s="193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4" t="s">
        <v>15</v>
      </c>
      <c r="D76" s="66"/>
      <c r="E76" s="204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3"/>
      <c r="E77" s="213"/>
      <c r="F77" s="204" t="e">
        <f>SUMIF(#REF!,B77,#REF!)</f>
        <v>#REF!</v>
      </c>
      <c r="G77" s="204" t="e">
        <f>SUMIF(#REF!,B77,#REF!)</f>
        <v>#REF!</v>
      </c>
      <c r="H77" s="204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3"/>
      <c r="E78" s="213"/>
      <c r="F78" s="204" t="e">
        <f>SUMIF(#REF!,B78,#REF!)</f>
        <v>#REF!</v>
      </c>
      <c r="G78" s="204" t="e">
        <f>SUMIF(#REF!,B78,#REF!)</f>
        <v>#REF!</v>
      </c>
      <c r="H78" s="204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3"/>
      <c r="E79" s="213"/>
      <c r="F79" s="204" t="e">
        <f>SUMIF(#REF!,B79,#REF!)</f>
        <v>#REF!</v>
      </c>
      <c r="G79" s="204" t="e">
        <f>SUMIF(#REF!,B79,#REF!)</f>
        <v>#REF!</v>
      </c>
      <c r="H79" s="204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9">
        <v>1330</v>
      </c>
      <c r="C80" s="190" t="s">
        <v>118</v>
      </c>
      <c r="D80" s="191">
        <f>SUM(D81:D83)</f>
        <v>0</v>
      </c>
      <c r="E80" s="191">
        <f>SUM(E81:E83)</f>
        <v>0</v>
      </c>
      <c r="F80" s="191" t="e">
        <f t="shared" ref="F80:K80" si="55">SUM(F81:F83)</f>
        <v>#REF!</v>
      </c>
      <c r="G80" s="191" t="e">
        <f t="shared" si="55"/>
        <v>#REF!</v>
      </c>
      <c r="H80" s="191" t="e">
        <f t="shared" si="55"/>
        <v>#REF!</v>
      </c>
      <c r="I80" s="191" t="e">
        <f t="shared" si="55"/>
        <v>#REF!</v>
      </c>
      <c r="J80" s="191" t="e">
        <f t="shared" si="55"/>
        <v>#REF!</v>
      </c>
      <c r="K80" s="191" t="e">
        <f t="shared" si="55"/>
        <v>#REF!</v>
      </c>
      <c r="L80" s="192" t="str">
        <f t="shared" si="51"/>
        <v xml:space="preserve"> </v>
      </c>
      <c r="M80" s="193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4"/>
      <c r="F81" s="204" t="e">
        <f>SUMIF(#REF!,B81,#REF!)</f>
        <v>#REF!</v>
      </c>
      <c r="G81" s="204" t="e">
        <f>SUMIF(#REF!,B81,#REF!)</f>
        <v>#REF!</v>
      </c>
      <c r="H81" s="204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4"/>
      <c r="E82" s="204"/>
      <c r="F82" s="204" t="e">
        <f>SUMIF(#REF!,B82,#REF!)</f>
        <v>#REF!</v>
      </c>
      <c r="G82" s="204" t="e">
        <f>SUMIF(#REF!,B82,#REF!)</f>
        <v>#REF!</v>
      </c>
      <c r="H82" s="204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4"/>
      <c r="E83" s="204"/>
      <c r="F83" s="204" t="e">
        <f>SUMIF(#REF!,B83,#REF!)</f>
        <v>#REF!</v>
      </c>
      <c r="G83" s="204" t="e">
        <f>SUMIF(#REF!,B83,#REF!)</f>
        <v>#REF!</v>
      </c>
      <c r="H83" s="204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9">
        <v>1340</v>
      </c>
      <c r="C84" s="190" t="s">
        <v>119</v>
      </c>
      <c r="D84" s="191">
        <f t="shared" ref="D84:K84" si="56">SUM(D85:D90)</f>
        <v>0</v>
      </c>
      <c r="E84" s="191">
        <f>SUM(E85:E90)</f>
        <v>0</v>
      </c>
      <c r="F84" s="191" t="e">
        <f t="shared" si="56"/>
        <v>#REF!</v>
      </c>
      <c r="G84" s="191" t="e">
        <f t="shared" si="56"/>
        <v>#REF!</v>
      </c>
      <c r="H84" s="191" t="e">
        <f t="shared" si="56"/>
        <v>#REF!</v>
      </c>
      <c r="I84" s="191" t="e">
        <f t="shared" si="56"/>
        <v>#REF!</v>
      </c>
      <c r="J84" s="191" t="e">
        <f t="shared" si="56"/>
        <v>#REF!</v>
      </c>
      <c r="K84" s="191" t="e">
        <f t="shared" si="56"/>
        <v>#REF!</v>
      </c>
      <c r="L84" s="192" t="str">
        <f t="shared" si="51"/>
        <v xml:space="preserve"> </v>
      </c>
      <c r="M84" s="193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3"/>
      <c r="E85" s="213"/>
      <c r="F85" s="204" t="e">
        <f>SUMIF(#REF!,B85,#REF!)</f>
        <v>#REF!</v>
      </c>
      <c r="G85" s="204" t="e">
        <f>SUMIF(#REF!,B85,#REF!)</f>
        <v>#REF!</v>
      </c>
      <c r="H85" s="204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3"/>
      <c r="E86" s="213"/>
      <c r="F86" s="204" t="e">
        <f>SUMIF(#REF!,B86,#REF!)</f>
        <v>#REF!</v>
      </c>
      <c r="G86" s="204" t="e">
        <f>SUMIF(#REF!,B86,#REF!)</f>
        <v>#REF!</v>
      </c>
      <c r="H86" s="204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3"/>
      <c r="E87" s="213"/>
      <c r="F87" s="204" t="e">
        <f>SUMIF(#REF!,B87,#REF!)</f>
        <v>#REF!</v>
      </c>
      <c r="G87" s="204" t="e">
        <f>SUMIF(#REF!,B87,#REF!)</f>
        <v>#REF!</v>
      </c>
      <c r="H87" s="204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3"/>
      <c r="E88" s="213"/>
      <c r="F88" s="204" t="e">
        <f>SUMIF(#REF!,B88,#REF!)</f>
        <v>#REF!</v>
      </c>
      <c r="G88" s="204" t="e">
        <f>SUMIF(#REF!,B88,#REF!)</f>
        <v>#REF!</v>
      </c>
      <c r="H88" s="204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3"/>
      <c r="E89" s="213"/>
      <c r="F89" s="204" t="e">
        <f>SUMIF(#REF!,B89,#REF!)</f>
        <v>#REF!</v>
      </c>
      <c r="G89" s="204" t="e">
        <f>SUMIF(#REF!,B89,#REF!)</f>
        <v>#REF!</v>
      </c>
      <c r="H89" s="204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3"/>
      <c r="E90" s="213"/>
      <c r="F90" s="204" t="e">
        <f>SUMIF(#REF!,B90,#REF!)</f>
        <v>#REF!</v>
      </c>
      <c r="G90" s="204" t="e">
        <f>SUMIF(#REF!,B90,#REF!)</f>
        <v>#REF!</v>
      </c>
      <c r="H90" s="204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9">
        <v>1350</v>
      </c>
      <c r="C91" s="190" t="s">
        <v>120</v>
      </c>
      <c r="D91" s="191">
        <f t="shared" ref="D91:K91" si="62">SUM(D92:D96)</f>
        <v>0</v>
      </c>
      <c r="E91" s="191">
        <f t="shared" si="62"/>
        <v>0</v>
      </c>
      <c r="F91" s="191" t="e">
        <f t="shared" si="62"/>
        <v>#REF!</v>
      </c>
      <c r="G91" s="191" t="e">
        <f t="shared" si="62"/>
        <v>#REF!</v>
      </c>
      <c r="H91" s="191" t="e">
        <f t="shared" si="62"/>
        <v>#REF!</v>
      </c>
      <c r="I91" s="191" t="e">
        <f t="shared" si="62"/>
        <v>#REF!</v>
      </c>
      <c r="J91" s="191" t="e">
        <f t="shared" si="62"/>
        <v>#REF!</v>
      </c>
      <c r="K91" s="191" t="e">
        <f t="shared" si="62"/>
        <v>#REF!</v>
      </c>
      <c r="L91" s="192" t="str">
        <f t="shared" si="60"/>
        <v xml:space="preserve"> </v>
      </c>
      <c r="M91" s="193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4"/>
      <c r="F92" s="204" t="e">
        <f>SUMIF(#REF!,B92,#REF!)</f>
        <v>#REF!</v>
      </c>
      <c r="G92" s="204" t="e">
        <f>SUMIF(#REF!,B92,#REF!)</f>
        <v>#REF!</v>
      </c>
      <c r="H92" s="204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4"/>
      <c r="E93" s="204"/>
      <c r="F93" s="204" t="e">
        <f>SUMIF(#REF!,B93,#REF!)</f>
        <v>#REF!</v>
      </c>
      <c r="G93" s="204" t="e">
        <f>SUMIF(#REF!,B93,#REF!)</f>
        <v>#REF!</v>
      </c>
      <c r="H93" s="204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4"/>
      <c r="E94" s="204"/>
      <c r="F94" s="204" t="e">
        <f>SUMIF(#REF!,B94,#REF!)</f>
        <v>#REF!</v>
      </c>
      <c r="G94" s="204" t="e">
        <f>SUMIF(#REF!,B94,#REF!)</f>
        <v>#REF!</v>
      </c>
      <c r="H94" s="204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4"/>
      <c r="E95" s="204"/>
      <c r="F95" s="204" t="e">
        <f>SUMIF(#REF!,B95,#REF!)</f>
        <v>#REF!</v>
      </c>
      <c r="G95" s="204" t="e">
        <f>SUMIF(#REF!,B95,#REF!)</f>
        <v>#REF!</v>
      </c>
      <c r="H95" s="204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4"/>
      <c r="E96" s="204"/>
      <c r="F96" s="204" t="e">
        <f>SUMIF(#REF!,B96,#REF!)</f>
        <v>#REF!</v>
      </c>
      <c r="G96" s="204" t="e">
        <f>SUMIF(#REF!,B96,#REF!)</f>
        <v>#REF!</v>
      </c>
      <c r="H96" s="204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9">
        <v>1360</v>
      </c>
      <c r="C97" s="190" t="s">
        <v>121</v>
      </c>
      <c r="D97" s="191">
        <f t="shared" ref="D97:K97" si="63">SUM(D98:D102)</f>
        <v>0</v>
      </c>
      <c r="E97" s="191">
        <f>SUM(E98:E102)</f>
        <v>0</v>
      </c>
      <c r="F97" s="191" t="e">
        <f t="shared" si="63"/>
        <v>#REF!</v>
      </c>
      <c r="G97" s="191" t="e">
        <f t="shared" si="63"/>
        <v>#REF!</v>
      </c>
      <c r="H97" s="191" t="e">
        <f t="shared" si="63"/>
        <v>#REF!</v>
      </c>
      <c r="I97" s="191" t="e">
        <f t="shared" si="63"/>
        <v>#REF!</v>
      </c>
      <c r="J97" s="191" t="e">
        <f t="shared" si="63"/>
        <v>#REF!</v>
      </c>
      <c r="K97" s="191" t="e">
        <f t="shared" si="63"/>
        <v>#REF!</v>
      </c>
      <c r="L97" s="192" t="str">
        <f t="shared" si="60"/>
        <v xml:space="preserve"> </v>
      </c>
      <c r="M97" s="193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3"/>
      <c r="E98" s="213"/>
      <c r="F98" s="204" t="e">
        <f>SUMIF(#REF!,B98,#REF!)</f>
        <v>#REF!</v>
      </c>
      <c r="G98" s="204" t="e">
        <f>SUMIF(#REF!,B98,#REF!)</f>
        <v>#REF!</v>
      </c>
      <c r="H98" s="204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3"/>
      <c r="E99" s="213"/>
      <c r="F99" s="204" t="e">
        <f>SUMIF(#REF!,B99,#REF!)</f>
        <v>#REF!</v>
      </c>
      <c r="G99" s="204" t="e">
        <f>SUMIF(#REF!,B99,#REF!)</f>
        <v>#REF!</v>
      </c>
      <c r="H99" s="204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3"/>
      <c r="E100" s="213"/>
      <c r="F100" s="204" t="e">
        <f>SUMIF(#REF!,B100,#REF!)</f>
        <v>#REF!</v>
      </c>
      <c r="G100" s="204" t="e">
        <f>SUMIF(#REF!,B100,#REF!)</f>
        <v>#REF!</v>
      </c>
      <c r="H100" s="204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3"/>
      <c r="E101" s="213"/>
      <c r="F101" s="204" t="e">
        <f>SUMIF(#REF!,B101,#REF!)</f>
        <v>#REF!</v>
      </c>
      <c r="G101" s="204" t="e">
        <f>SUMIF(#REF!,B101,#REF!)</f>
        <v>#REF!</v>
      </c>
      <c r="H101" s="204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3"/>
      <c r="E102" s="213"/>
      <c r="F102" s="204" t="e">
        <f>SUMIF(#REF!,B102,#REF!)</f>
        <v>#REF!</v>
      </c>
      <c r="G102" s="204" t="e">
        <f>SUMIF(#REF!,B102,#REF!)</f>
        <v>#REF!</v>
      </c>
      <c r="H102" s="204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9">
        <v>1370</v>
      </c>
      <c r="C103" s="190" t="s">
        <v>122</v>
      </c>
      <c r="D103" s="191">
        <f>SUM(D104:D105)</f>
        <v>0</v>
      </c>
      <c r="E103" s="191">
        <f>SUM(E104:E105)</f>
        <v>0</v>
      </c>
      <c r="F103" s="191" t="e">
        <f>SUM(F104:F105)</f>
        <v>#REF!</v>
      </c>
      <c r="G103" s="191" t="e">
        <f t="shared" ref="G103:M103" si="64">SUM(G104:G105)</f>
        <v>#REF!</v>
      </c>
      <c r="H103" s="191" t="e">
        <f t="shared" si="64"/>
        <v>#REF!</v>
      </c>
      <c r="I103" s="191" t="e">
        <f t="shared" si="64"/>
        <v>#REF!</v>
      </c>
      <c r="J103" s="191" t="e">
        <f t="shared" si="64"/>
        <v>#REF!</v>
      </c>
      <c r="K103" s="191" t="e">
        <f t="shared" si="64"/>
        <v>#REF!</v>
      </c>
      <c r="L103" s="191">
        <f t="shared" si="64"/>
        <v>0</v>
      </c>
      <c r="M103" s="191">
        <f t="shared" si="64"/>
        <v>0</v>
      </c>
    </row>
    <row r="104" spans="2:13" ht="18.75" x14ac:dyDescent="0.3">
      <c r="B104" s="15">
        <v>13780</v>
      </c>
      <c r="C104" s="24" t="s">
        <v>0</v>
      </c>
      <c r="D104" s="213"/>
      <c r="E104" s="213"/>
      <c r="F104" s="204" t="e">
        <f>SUMIF(#REF!,B104,#REF!)</f>
        <v>#REF!</v>
      </c>
      <c r="G104" s="204" t="e">
        <f>SUMIF(#REF!,B104,#REF!)</f>
        <v>#REF!</v>
      </c>
      <c r="H104" s="204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3"/>
      <c r="E105" s="213"/>
      <c r="F105" s="204" t="e">
        <f>SUMIF(#REF!,B105,#REF!)</f>
        <v>#REF!</v>
      </c>
      <c r="G105" s="204" t="e">
        <f>SUMIF(#REF!,B105,#REF!)</f>
        <v>#REF!</v>
      </c>
      <c r="H105" s="204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9">
        <v>1380</v>
      </c>
      <c r="C106" s="190" t="s">
        <v>123</v>
      </c>
      <c r="D106" s="191">
        <f>SUM(D107:D107)</f>
        <v>0</v>
      </c>
      <c r="E106" s="191">
        <f>SUM(E107:E107)</f>
        <v>0</v>
      </c>
      <c r="F106" s="191" t="e">
        <f t="shared" ref="F106:K106" si="65">SUM(F107:F107)</f>
        <v>#REF!</v>
      </c>
      <c r="G106" s="191" t="e">
        <f t="shared" si="65"/>
        <v>#REF!</v>
      </c>
      <c r="H106" s="191" t="e">
        <f t="shared" si="65"/>
        <v>#REF!</v>
      </c>
      <c r="I106" s="191" t="e">
        <f t="shared" si="65"/>
        <v>#REF!</v>
      </c>
      <c r="J106" s="191" t="e">
        <f t="shared" si="65"/>
        <v>#REF!</v>
      </c>
      <c r="K106" s="191" t="e">
        <f t="shared" si="65"/>
        <v>#REF!</v>
      </c>
      <c r="L106" s="192" t="str">
        <f>IF(E106&gt;0,SUM(H106*100/E106)," ")</f>
        <v xml:space="preserve"> </v>
      </c>
      <c r="M106" s="193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3"/>
      <c r="E107" s="213"/>
      <c r="F107" s="204" t="e">
        <f>SUMIF(#REF!,B107,#REF!)</f>
        <v>#REF!</v>
      </c>
      <c r="G107" s="204" t="e">
        <f>SUMIF(#REF!,B107,#REF!)</f>
        <v>#REF!</v>
      </c>
      <c r="H107" s="204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9">
        <v>1390</v>
      </c>
      <c r="C108" s="190" t="s">
        <v>127</v>
      </c>
      <c r="D108" s="191">
        <f>SUM(D109:D109)</f>
        <v>0</v>
      </c>
      <c r="E108" s="191">
        <f>SUM(E109:E109)</f>
        <v>0</v>
      </c>
      <c r="F108" s="191" t="e">
        <f t="shared" ref="F108:K108" si="66">SUM(F109:F109)</f>
        <v>#REF!</v>
      </c>
      <c r="G108" s="191" t="e">
        <f t="shared" si="66"/>
        <v>#REF!</v>
      </c>
      <c r="H108" s="191" t="e">
        <f t="shared" si="66"/>
        <v>#REF!</v>
      </c>
      <c r="I108" s="191" t="e">
        <f t="shared" si="66"/>
        <v>#REF!</v>
      </c>
      <c r="J108" s="191" t="e">
        <f t="shared" si="66"/>
        <v>#REF!</v>
      </c>
      <c r="K108" s="191" t="e">
        <f t="shared" si="66"/>
        <v>#REF!</v>
      </c>
      <c r="L108" s="191">
        <f>SUM(L109:L115)</f>
        <v>0</v>
      </c>
      <c r="M108" s="191">
        <f>SUM(M109:M115)</f>
        <v>0</v>
      </c>
    </row>
    <row r="109" spans="2:13" ht="18.75" x14ac:dyDescent="0.3">
      <c r="B109" s="15">
        <v>13918</v>
      </c>
      <c r="C109" s="24" t="s">
        <v>128</v>
      </c>
      <c r="D109" s="212"/>
      <c r="E109" s="212"/>
      <c r="F109" s="204" t="e">
        <f>SUMIF(#REF!,B109,#REF!)</f>
        <v>#REF!</v>
      </c>
      <c r="G109" s="204" t="e">
        <f>SUMIF(#REF!,B109,#REF!)</f>
        <v>#REF!</v>
      </c>
      <c r="H109" s="204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9">
        <v>1395</v>
      </c>
      <c r="C110" s="190" t="s">
        <v>129</v>
      </c>
      <c r="D110" s="191">
        <f>SUM(D111:D114)</f>
        <v>0</v>
      </c>
      <c r="E110" s="191">
        <f>SUM(E111:E114)</f>
        <v>0</v>
      </c>
      <c r="F110" s="191" t="e">
        <f t="shared" ref="F110:K110" si="69">SUM(F111:F114)</f>
        <v>#REF!</v>
      </c>
      <c r="G110" s="191" t="e">
        <f t="shared" si="69"/>
        <v>#REF!</v>
      </c>
      <c r="H110" s="191" t="e">
        <f t="shared" si="69"/>
        <v>#REF!</v>
      </c>
      <c r="I110" s="191" t="e">
        <f t="shared" si="69"/>
        <v>#REF!</v>
      </c>
      <c r="J110" s="191" t="e">
        <f t="shared" si="69"/>
        <v>#REF!</v>
      </c>
      <c r="K110" s="191" t="e">
        <f t="shared" si="69"/>
        <v>#REF!</v>
      </c>
      <c r="L110" s="192" t="str">
        <f t="shared" si="67"/>
        <v xml:space="preserve"> </v>
      </c>
      <c r="M110" s="193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4"/>
      <c r="E111" s="204"/>
      <c r="F111" s="204" t="e">
        <f>SUMIF(#REF!,B111,#REF!)</f>
        <v>#REF!</v>
      </c>
      <c r="G111" s="204" t="e">
        <f>SUMIF(#REF!,B111,#REF!)</f>
        <v>#REF!</v>
      </c>
      <c r="H111" s="204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3"/>
      <c r="E112" s="213"/>
      <c r="F112" s="204" t="e">
        <f>SUMIF(#REF!,B112,#REF!)</f>
        <v>#REF!</v>
      </c>
      <c r="G112" s="204" t="e">
        <f>SUMIF(#REF!,B112,#REF!)</f>
        <v>#REF!</v>
      </c>
      <c r="H112" s="204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3"/>
      <c r="E113" s="213"/>
      <c r="F113" s="204" t="e">
        <f>SUMIF(#REF!,B113,#REF!)</f>
        <v>#REF!</v>
      </c>
      <c r="G113" s="204" t="e">
        <f>SUMIF(#REF!,B113,#REF!)</f>
        <v>#REF!</v>
      </c>
      <c r="H113" s="204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3"/>
      <c r="E114" s="213"/>
      <c r="F114" s="204" t="e">
        <f>SUMIF(#REF!,B114,#REF!)</f>
        <v>#REF!</v>
      </c>
      <c r="G114" s="204" t="e">
        <f>SUMIF(#REF!,B114,#REF!)</f>
        <v>#REF!</v>
      </c>
      <c r="H114" s="204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9">
        <v>1400</v>
      </c>
      <c r="C115" s="190" t="s">
        <v>124</v>
      </c>
      <c r="D115" s="191">
        <f>SUM(D116:D119)</f>
        <v>0</v>
      </c>
      <c r="E115" s="191">
        <f>SUM(E116:E119)</f>
        <v>0</v>
      </c>
      <c r="F115" s="191" t="e">
        <f t="shared" ref="F115:K115" si="70">SUM(F116:F119)</f>
        <v>#REF!</v>
      </c>
      <c r="G115" s="191" t="e">
        <f t="shared" si="70"/>
        <v>#REF!</v>
      </c>
      <c r="H115" s="191" t="e">
        <f t="shared" si="70"/>
        <v>#REF!</v>
      </c>
      <c r="I115" s="191" t="e">
        <f t="shared" si="70"/>
        <v>#REF!</v>
      </c>
      <c r="J115" s="191" t="e">
        <f t="shared" si="70"/>
        <v>#REF!</v>
      </c>
      <c r="K115" s="191" t="e">
        <f t="shared" si="70"/>
        <v>#REF!</v>
      </c>
      <c r="L115" s="192" t="str">
        <f t="shared" si="67"/>
        <v xml:space="preserve"> </v>
      </c>
      <c r="M115" s="193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3"/>
      <c r="E116" s="213"/>
      <c r="F116" s="204" t="e">
        <f>SUMIF(#REF!,B116,#REF!)</f>
        <v>#REF!</v>
      </c>
      <c r="G116" s="204" t="e">
        <f>SUMIF(#REF!,B116,#REF!)</f>
        <v>#REF!</v>
      </c>
      <c r="H116" s="204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3"/>
      <c r="E117" s="213"/>
      <c r="F117" s="204" t="e">
        <f>SUMIF(#REF!,B117,#REF!)</f>
        <v>#REF!</v>
      </c>
      <c r="G117" s="204" t="e">
        <f>SUMIF(#REF!,B117,#REF!)</f>
        <v>#REF!</v>
      </c>
      <c r="H117" s="204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5" t="s">
        <v>40</v>
      </c>
      <c r="D118" s="213"/>
      <c r="E118" s="213"/>
      <c r="F118" s="204" t="e">
        <f>SUMIF(#REF!,B118,#REF!)</f>
        <v>#REF!</v>
      </c>
      <c r="G118" s="204" t="e">
        <f>SUMIF(#REF!,B118,#REF!)</f>
        <v>#REF!</v>
      </c>
      <c r="H118" s="204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4"/>
      <c r="F119" s="204" t="e">
        <f>SUMIF(#REF!,B119,#REF!)</f>
        <v>#REF!</v>
      </c>
      <c r="G119" s="204" t="e">
        <f>SUMIF(#REF!,B119,#REF!)</f>
        <v>#REF!</v>
      </c>
      <c r="H119" s="204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9">
        <v>1410</v>
      </c>
      <c r="C120" s="190" t="s">
        <v>125</v>
      </c>
      <c r="D120" s="191">
        <f>SUM(D121:D124)</f>
        <v>0</v>
      </c>
      <c r="E120" s="191">
        <f>SUM(E121:E124)</f>
        <v>0</v>
      </c>
      <c r="F120" s="191" t="e">
        <f t="shared" ref="F120:K120" si="71">SUM(F121:F124)</f>
        <v>#REF!</v>
      </c>
      <c r="G120" s="191" t="e">
        <f t="shared" si="71"/>
        <v>#REF!</v>
      </c>
      <c r="H120" s="191" t="e">
        <f t="shared" si="71"/>
        <v>#REF!</v>
      </c>
      <c r="I120" s="191" t="e">
        <f t="shared" si="71"/>
        <v>#REF!</v>
      </c>
      <c r="J120" s="191" t="e">
        <f t="shared" si="71"/>
        <v>#REF!</v>
      </c>
      <c r="K120" s="191" t="e">
        <f t="shared" si="71"/>
        <v>#REF!</v>
      </c>
      <c r="L120" s="192" t="str">
        <f t="shared" si="67"/>
        <v xml:space="preserve"> </v>
      </c>
      <c r="M120" s="193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3"/>
      <c r="E121" s="213"/>
      <c r="F121" s="204" t="e">
        <f>SUMIF(#REF!,B121,#REF!)</f>
        <v>#REF!</v>
      </c>
      <c r="G121" s="204" t="e">
        <f>SUMIF(#REF!,B121,#REF!)</f>
        <v>#REF!</v>
      </c>
      <c r="H121" s="204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3"/>
      <c r="E122" s="213"/>
      <c r="F122" s="204" t="e">
        <f>SUMIF(#REF!,B122,#REF!)</f>
        <v>#REF!</v>
      </c>
      <c r="G122" s="204" t="e">
        <f>SUMIF(#REF!,B122,#REF!)</f>
        <v>#REF!</v>
      </c>
      <c r="H122" s="204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3"/>
      <c r="E123" s="213"/>
      <c r="F123" s="204" t="e">
        <f>SUMIF(#REF!,B123,#REF!)</f>
        <v>#REF!</v>
      </c>
      <c r="G123" s="204" t="e">
        <f>SUMIF(#REF!,B123,#REF!)</f>
        <v>#REF!</v>
      </c>
      <c r="H123" s="204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3"/>
      <c r="E124" s="213"/>
      <c r="F124" s="204" t="e">
        <f>SUMIF(#REF!,B124,#REF!)</f>
        <v>#REF!</v>
      </c>
      <c r="G124" s="204" t="e">
        <f>SUMIF(#REF!,B124,#REF!)</f>
        <v>#REF!</v>
      </c>
      <c r="H124" s="204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9">
        <v>1420</v>
      </c>
      <c r="C125" s="190" t="s">
        <v>126</v>
      </c>
      <c r="D125" s="191">
        <f>SUM(D126:D126)</f>
        <v>0</v>
      </c>
      <c r="E125" s="191">
        <f>SUM(E126:E126)</f>
        <v>0</v>
      </c>
      <c r="F125" s="191" t="e">
        <f t="shared" ref="F125:K125" si="73">SUM(F126:F126)</f>
        <v>#REF!</v>
      </c>
      <c r="G125" s="191" t="e">
        <f t="shared" si="73"/>
        <v>#REF!</v>
      </c>
      <c r="H125" s="191" t="e">
        <f t="shared" si="73"/>
        <v>#REF!</v>
      </c>
      <c r="I125" s="191" t="e">
        <f t="shared" si="73"/>
        <v>#REF!</v>
      </c>
      <c r="J125" s="191" t="e">
        <f t="shared" si="73"/>
        <v>#REF!</v>
      </c>
      <c r="K125" s="191" t="e">
        <f t="shared" si="73"/>
        <v>#REF!</v>
      </c>
      <c r="L125" s="192" t="str">
        <f>IF(E125&gt;0,SUM(H125*100/E125)," ")</f>
        <v xml:space="preserve"> </v>
      </c>
      <c r="M125" s="193" t="str">
        <f t="shared" si="72"/>
        <v xml:space="preserve"> </v>
      </c>
    </row>
    <row r="126" spans="2:13" ht="18.75" x14ac:dyDescent="0.3">
      <c r="B126" s="196">
        <v>14210</v>
      </c>
      <c r="C126" s="22" t="s">
        <v>17</v>
      </c>
      <c r="D126" s="204"/>
      <c r="E126" s="204"/>
      <c r="F126" s="204" t="e">
        <f>SUMIF(#REF!,B126,#REF!)</f>
        <v>#REF!</v>
      </c>
      <c r="G126" s="204" t="e">
        <f>SUMIF(#REF!,B126,#REF!)</f>
        <v>#REF!</v>
      </c>
      <c r="H126" s="204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9">
        <v>1430</v>
      </c>
      <c r="C127" s="190" t="s">
        <v>132</v>
      </c>
      <c r="D127" s="191">
        <f>SUM(D128:D129)</f>
        <v>0</v>
      </c>
      <c r="E127" s="191">
        <f>SUM(E128:E129)</f>
        <v>0</v>
      </c>
      <c r="F127" s="191" t="e">
        <f t="shared" ref="F127:K127" si="74">SUM(F128:F129)</f>
        <v>#REF!</v>
      </c>
      <c r="G127" s="191" t="e">
        <f t="shared" si="74"/>
        <v>#REF!</v>
      </c>
      <c r="H127" s="191" t="e">
        <f t="shared" si="74"/>
        <v>#REF!</v>
      </c>
      <c r="I127" s="191" t="e">
        <f t="shared" si="74"/>
        <v>#REF!</v>
      </c>
      <c r="J127" s="191" t="e">
        <f t="shared" si="74"/>
        <v>#REF!</v>
      </c>
      <c r="K127" s="191" t="e">
        <f t="shared" si="74"/>
        <v>#REF!</v>
      </c>
      <c r="L127" s="192" t="str">
        <f t="shared" si="67"/>
        <v xml:space="preserve"> </v>
      </c>
      <c r="M127" s="193" t="str">
        <f t="shared" si="72"/>
        <v xml:space="preserve"> </v>
      </c>
    </row>
    <row r="128" spans="2:13" ht="18.75" x14ac:dyDescent="0.3">
      <c r="B128" s="196">
        <v>14310</v>
      </c>
      <c r="C128" s="22" t="s">
        <v>20</v>
      </c>
      <c r="D128" s="66"/>
      <c r="E128" s="204"/>
      <c r="F128" s="204" t="e">
        <f>SUMIF(#REF!,B128,#REF!)</f>
        <v>#REF!</v>
      </c>
      <c r="G128" s="204" t="e">
        <f>SUMIF(#REF!,B128,#REF!)</f>
        <v>#REF!</v>
      </c>
      <c r="H128" s="204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6">
        <v>14320</v>
      </c>
      <c r="C129" s="22" t="s">
        <v>133</v>
      </c>
      <c r="D129" s="66"/>
      <c r="E129" s="204"/>
      <c r="F129" s="204" t="e">
        <f>SUMIF(#REF!,B129,#REF!)</f>
        <v>#REF!</v>
      </c>
      <c r="G129" s="204" t="e">
        <f>SUMIF(#REF!,B129,#REF!)</f>
        <v>#REF!</v>
      </c>
      <c r="H129" s="204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3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4"/>
      <c r="F131" s="204" t="e">
        <f>SUMIF(#REF!,B131,#REF!)</f>
        <v>#REF!</v>
      </c>
      <c r="G131" s="204" t="e">
        <f>SUMIF(#REF!,B131,#REF!)</f>
        <v>#REF!</v>
      </c>
      <c r="H131" s="204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4"/>
      <c r="F132" s="204" t="e">
        <f>SUMIF(#REF!,B132,#REF!)</f>
        <v>#REF!</v>
      </c>
      <c r="G132" s="204" t="e">
        <f>SUMIF(#REF!,B132,#REF!)</f>
        <v>#REF!</v>
      </c>
      <c r="H132" s="204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4"/>
      <c r="F133" s="204" t="e">
        <f>SUMIF(#REF!,B133,#REF!)</f>
        <v>#REF!</v>
      </c>
      <c r="G133" s="204" t="e">
        <f>SUMIF(#REF!,B133,#REF!)</f>
        <v>#REF!</v>
      </c>
      <c r="H133" s="204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67" t="e">
        <f>#REF!</f>
        <v>#REF!</v>
      </c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9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3">
        <f t="shared" ref="D142:K142" si="78">D143+D148+D152+D159+D165+D171+D174+D176+D178+D183+D188+D193+D195</f>
        <v>0</v>
      </c>
      <c r="E142" s="203">
        <f t="shared" si="78"/>
        <v>0</v>
      </c>
      <c r="F142" s="203" t="e">
        <f t="shared" si="78"/>
        <v>#REF!</v>
      </c>
      <c r="G142" s="203" t="e">
        <f t="shared" si="78"/>
        <v>#REF!</v>
      </c>
      <c r="H142" s="203" t="e">
        <f t="shared" si="78"/>
        <v>#REF!</v>
      </c>
      <c r="I142" s="203" t="e">
        <f t="shared" si="78"/>
        <v>#REF!</v>
      </c>
      <c r="J142" s="203" t="e">
        <f t="shared" si="78"/>
        <v>#REF!</v>
      </c>
      <c r="K142" s="203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9">
        <v>1310</v>
      </c>
      <c r="C143" s="190" t="s">
        <v>117</v>
      </c>
      <c r="D143" s="191">
        <f>SUM(D144:D147)</f>
        <v>0</v>
      </c>
      <c r="E143" s="191">
        <f>SUM(E144:E147)</f>
        <v>0</v>
      </c>
      <c r="F143" s="191" t="e">
        <f t="shared" ref="F143:K143" si="79">SUM(F144:F147)</f>
        <v>#REF!</v>
      </c>
      <c r="G143" s="191" t="e">
        <f t="shared" si="79"/>
        <v>#REF!</v>
      </c>
      <c r="H143" s="191" t="e">
        <f t="shared" si="79"/>
        <v>#REF!</v>
      </c>
      <c r="I143" s="191" t="e">
        <f t="shared" si="79"/>
        <v>#REF!</v>
      </c>
      <c r="J143" s="191" t="e">
        <f t="shared" si="79"/>
        <v>#REF!</v>
      </c>
      <c r="K143" s="191" t="e">
        <f t="shared" si="79"/>
        <v>#REF!</v>
      </c>
      <c r="L143" s="192" t="str">
        <f t="shared" si="77"/>
        <v xml:space="preserve"> </v>
      </c>
      <c r="M143" s="193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4" t="s">
        <v>15</v>
      </c>
      <c r="D144" s="66"/>
      <c r="E144" s="204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4"/>
      <c r="E145" s="204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4"/>
      <c r="E146" s="204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4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9">
        <v>1330</v>
      </c>
      <c r="C148" s="190" t="s">
        <v>118</v>
      </c>
      <c r="D148" s="191">
        <f>SUM(D149:D151)</f>
        <v>0</v>
      </c>
      <c r="E148" s="191">
        <f>SUM(E149:E151)</f>
        <v>0</v>
      </c>
      <c r="F148" s="191" t="e">
        <f t="shared" ref="F148:K148" si="81">SUM(F149:F151)</f>
        <v>#REF!</v>
      </c>
      <c r="G148" s="191" t="e">
        <f t="shared" si="81"/>
        <v>#REF!</v>
      </c>
      <c r="H148" s="191" t="e">
        <f t="shared" si="81"/>
        <v>#REF!</v>
      </c>
      <c r="I148" s="191" t="e">
        <f t="shared" si="81"/>
        <v>#REF!</v>
      </c>
      <c r="J148" s="191" t="e">
        <f t="shared" si="81"/>
        <v>#REF!</v>
      </c>
      <c r="K148" s="191" t="e">
        <f t="shared" si="81"/>
        <v>#REF!</v>
      </c>
      <c r="L148" s="192" t="str">
        <f t="shared" si="77"/>
        <v xml:space="preserve"> </v>
      </c>
      <c r="M148" s="193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4"/>
      <c r="E149" s="204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4"/>
      <c r="E150" s="204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4"/>
      <c r="E151" s="204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9">
        <v>1340</v>
      </c>
      <c r="C152" s="190" t="s">
        <v>119</v>
      </c>
      <c r="D152" s="191">
        <f>SUM(D153:D158)</f>
        <v>0</v>
      </c>
      <c r="E152" s="191">
        <f>SUM(E153:E158)</f>
        <v>0</v>
      </c>
      <c r="F152" s="191" t="e">
        <f t="shared" ref="F152:K152" si="82">SUM(F153:F158)</f>
        <v>#REF!</v>
      </c>
      <c r="G152" s="191" t="e">
        <f t="shared" si="82"/>
        <v>#REF!</v>
      </c>
      <c r="H152" s="191" t="e">
        <f t="shared" si="82"/>
        <v>#REF!</v>
      </c>
      <c r="I152" s="191" t="e">
        <f t="shared" si="82"/>
        <v>#REF!</v>
      </c>
      <c r="J152" s="191" t="e">
        <f t="shared" si="82"/>
        <v>#REF!</v>
      </c>
      <c r="K152" s="191" t="e">
        <f t="shared" si="82"/>
        <v>#REF!</v>
      </c>
      <c r="L152" s="192" t="str">
        <f t="shared" si="77"/>
        <v xml:space="preserve"> </v>
      </c>
      <c r="M152" s="193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4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4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4"/>
      <c r="E155" s="204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4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4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9">
        <v>1350</v>
      </c>
      <c r="C159" s="190" t="s">
        <v>120</v>
      </c>
      <c r="D159" s="191">
        <f>SUM(D160:D164)</f>
        <v>0</v>
      </c>
      <c r="E159" s="191">
        <f>SUM(E160:E164)</f>
        <v>0</v>
      </c>
      <c r="F159" s="191" t="e">
        <f t="shared" ref="F159:K159" si="88">SUM(F160:F164)</f>
        <v>#REF!</v>
      </c>
      <c r="G159" s="191" t="e">
        <f t="shared" si="88"/>
        <v>#REF!</v>
      </c>
      <c r="H159" s="191" t="e">
        <f t="shared" si="88"/>
        <v>#REF!</v>
      </c>
      <c r="I159" s="191" t="e">
        <f t="shared" si="88"/>
        <v>#REF!</v>
      </c>
      <c r="J159" s="191" t="e">
        <f t="shared" si="88"/>
        <v>#REF!</v>
      </c>
      <c r="K159" s="191" t="e">
        <f t="shared" si="88"/>
        <v>#REF!</v>
      </c>
      <c r="L159" s="192" t="str">
        <f t="shared" si="86"/>
        <v xml:space="preserve"> </v>
      </c>
      <c r="M159" s="193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4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4"/>
      <c r="E161" s="204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4"/>
      <c r="E162" s="204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4"/>
      <c r="E163" s="204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4"/>
      <c r="E164" s="204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9">
        <v>1360</v>
      </c>
      <c r="C165" s="190" t="s">
        <v>121</v>
      </c>
      <c r="D165" s="191">
        <f>SUM(D166:D170)</f>
        <v>0</v>
      </c>
      <c r="E165" s="191">
        <f>SUM(E166:E170)</f>
        <v>0</v>
      </c>
      <c r="F165" s="191" t="e">
        <f t="shared" ref="F165:K165" si="89">SUM(F166:F170)</f>
        <v>#REF!</v>
      </c>
      <c r="G165" s="191" t="e">
        <f t="shared" si="89"/>
        <v>#REF!</v>
      </c>
      <c r="H165" s="191" t="e">
        <f t="shared" si="89"/>
        <v>#REF!</v>
      </c>
      <c r="I165" s="191" t="e">
        <f t="shared" si="89"/>
        <v>#REF!</v>
      </c>
      <c r="J165" s="191" t="e">
        <f t="shared" si="89"/>
        <v>#REF!</v>
      </c>
      <c r="K165" s="191" t="e">
        <f t="shared" si="89"/>
        <v>#REF!</v>
      </c>
      <c r="L165" s="192" t="str">
        <f t="shared" si="86"/>
        <v xml:space="preserve"> </v>
      </c>
      <c r="M165" s="193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4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4"/>
      <c r="E167" s="204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4"/>
      <c r="E168" s="204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4"/>
      <c r="E169" s="204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4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9">
        <v>1370</v>
      </c>
      <c r="C171" s="190" t="s">
        <v>122</v>
      </c>
      <c r="D171" s="191">
        <f>SUM(D172:D173)</f>
        <v>0</v>
      </c>
      <c r="E171" s="191">
        <f>SUM(E172:E173)</f>
        <v>0</v>
      </c>
      <c r="F171" s="191" t="e">
        <f t="shared" ref="F171:K171" si="90">SUM(F172:F173)</f>
        <v>#REF!</v>
      </c>
      <c r="G171" s="191" t="e">
        <f t="shared" si="90"/>
        <v>#REF!</v>
      </c>
      <c r="H171" s="191" t="e">
        <f t="shared" si="90"/>
        <v>#REF!</v>
      </c>
      <c r="I171" s="191" t="e">
        <f t="shared" si="90"/>
        <v>#REF!</v>
      </c>
      <c r="J171" s="191" t="e">
        <f t="shared" si="90"/>
        <v>#REF!</v>
      </c>
      <c r="K171" s="191" t="e">
        <f t="shared" si="90"/>
        <v>#REF!</v>
      </c>
      <c r="L171" s="192" t="str">
        <f t="shared" si="86"/>
        <v xml:space="preserve"> </v>
      </c>
      <c r="M171" s="193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4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4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9">
        <v>1380</v>
      </c>
      <c r="C174" s="190" t="s">
        <v>123</v>
      </c>
      <c r="D174" s="191">
        <f>SUM(D175:D175)</f>
        <v>0</v>
      </c>
      <c r="E174" s="191">
        <f>SUM(E175:E175)</f>
        <v>0</v>
      </c>
      <c r="F174" s="191" t="e">
        <f t="shared" ref="F174:K174" si="91">SUM(F175:F175)</f>
        <v>#REF!</v>
      </c>
      <c r="G174" s="191" t="e">
        <f t="shared" si="91"/>
        <v>#REF!</v>
      </c>
      <c r="H174" s="191" t="e">
        <f t="shared" si="91"/>
        <v>#REF!</v>
      </c>
      <c r="I174" s="191" t="e">
        <f t="shared" si="91"/>
        <v>#REF!</v>
      </c>
      <c r="J174" s="191" t="e">
        <f t="shared" si="91"/>
        <v>#REF!</v>
      </c>
      <c r="K174" s="191" t="e">
        <f t="shared" si="91"/>
        <v>#REF!</v>
      </c>
      <c r="L174" s="192" t="str">
        <f t="shared" si="86"/>
        <v xml:space="preserve"> </v>
      </c>
      <c r="M174" s="193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4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9">
        <v>1390</v>
      </c>
      <c r="C176" s="190" t="s">
        <v>127</v>
      </c>
      <c r="D176" s="191">
        <f>SUM(D177:D177)</f>
        <v>0</v>
      </c>
      <c r="E176" s="191">
        <f>SUM(E177:E177)</f>
        <v>0</v>
      </c>
      <c r="F176" s="191" t="e">
        <f t="shared" ref="F176:K176" si="92">SUM(F177:F177)</f>
        <v>#REF!</v>
      </c>
      <c r="G176" s="191" t="e">
        <f t="shared" si="92"/>
        <v>#REF!</v>
      </c>
      <c r="H176" s="191" t="e">
        <f t="shared" si="92"/>
        <v>#REF!</v>
      </c>
      <c r="I176" s="191" t="e">
        <f t="shared" si="92"/>
        <v>#REF!</v>
      </c>
      <c r="J176" s="191" t="e">
        <f t="shared" si="92"/>
        <v>#REF!</v>
      </c>
      <c r="K176" s="191" t="e">
        <f t="shared" si="92"/>
        <v>#REF!</v>
      </c>
      <c r="L176" s="192" t="str">
        <f t="shared" si="86"/>
        <v xml:space="preserve"> </v>
      </c>
      <c r="M176" s="193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4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9">
        <v>1395</v>
      </c>
      <c r="C178" s="190" t="s">
        <v>129</v>
      </c>
      <c r="D178" s="191">
        <f>SUM(D179:D182)</f>
        <v>0</v>
      </c>
      <c r="E178" s="191">
        <f>SUM(E179:E182)</f>
        <v>0</v>
      </c>
      <c r="F178" s="191" t="e">
        <f t="shared" ref="F178:M178" si="93">SUM(F179:F182)</f>
        <v>#REF!</v>
      </c>
      <c r="G178" s="191" t="e">
        <f t="shared" si="93"/>
        <v>#REF!</v>
      </c>
      <c r="H178" s="191" t="e">
        <f t="shared" si="93"/>
        <v>#REF!</v>
      </c>
      <c r="I178" s="191" t="e">
        <f t="shared" si="93"/>
        <v>#REF!</v>
      </c>
      <c r="J178" s="191" t="e">
        <f t="shared" si="93"/>
        <v>#REF!</v>
      </c>
      <c r="K178" s="191" t="e">
        <f t="shared" si="93"/>
        <v>#REF!</v>
      </c>
      <c r="L178" s="191">
        <f t="shared" si="93"/>
        <v>0</v>
      </c>
      <c r="M178" s="191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4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4"/>
      <c r="E180" s="204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4"/>
      <c r="E181" s="204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4"/>
      <c r="E182" s="204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9">
        <v>1400</v>
      </c>
      <c r="C183" s="190" t="s">
        <v>124</v>
      </c>
      <c r="D183" s="191">
        <f>SUM(D184:D187)</f>
        <v>0</v>
      </c>
      <c r="E183" s="191">
        <f>SUM(E184:E187)</f>
        <v>0</v>
      </c>
      <c r="F183" s="191" t="e">
        <f t="shared" ref="F183:M183" si="94">SUM(F184:F187)</f>
        <v>#REF!</v>
      </c>
      <c r="G183" s="191" t="e">
        <f t="shared" si="94"/>
        <v>#REF!</v>
      </c>
      <c r="H183" s="191" t="e">
        <f t="shared" si="94"/>
        <v>#REF!</v>
      </c>
      <c r="I183" s="191" t="e">
        <f t="shared" si="94"/>
        <v>#REF!</v>
      </c>
      <c r="J183" s="191" t="e">
        <f t="shared" si="94"/>
        <v>#REF!</v>
      </c>
      <c r="K183" s="191" t="e">
        <f t="shared" si="94"/>
        <v>#REF!</v>
      </c>
      <c r="L183" s="191">
        <f t="shared" si="94"/>
        <v>0</v>
      </c>
      <c r="M183" s="191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4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4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5" t="s">
        <v>40</v>
      </c>
      <c r="D186" s="204"/>
      <c r="E186" s="204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4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9">
        <v>1410</v>
      </c>
      <c r="C188" s="190" t="s">
        <v>125</v>
      </c>
      <c r="D188" s="191">
        <f>SUM(D189:D192)</f>
        <v>0</v>
      </c>
      <c r="E188" s="191">
        <f>SUM(E189:E192)</f>
        <v>0</v>
      </c>
      <c r="F188" s="191" t="e">
        <f t="shared" ref="F188:M188" si="95">SUM(F189:F192)</f>
        <v>#REF!</v>
      </c>
      <c r="G188" s="191" t="e">
        <f t="shared" si="95"/>
        <v>#REF!</v>
      </c>
      <c r="H188" s="191" t="e">
        <f t="shared" si="95"/>
        <v>#REF!</v>
      </c>
      <c r="I188" s="191" t="e">
        <f t="shared" si="95"/>
        <v>#REF!</v>
      </c>
      <c r="J188" s="191" t="e">
        <f t="shared" si="95"/>
        <v>#REF!</v>
      </c>
      <c r="K188" s="191" t="e">
        <f t="shared" si="95"/>
        <v>#REF!</v>
      </c>
      <c r="L188" s="191">
        <f t="shared" si="95"/>
        <v>0</v>
      </c>
      <c r="M188" s="191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4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6">
        <v>14150</v>
      </c>
      <c r="C191" s="22" t="s">
        <v>131</v>
      </c>
      <c r="D191" s="204"/>
      <c r="E191" s="204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4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9">
        <v>1420</v>
      </c>
      <c r="C193" s="190" t="s">
        <v>126</v>
      </c>
      <c r="D193" s="191">
        <f>SUM(D194:D194)</f>
        <v>0</v>
      </c>
      <c r="E193" s="191">
        <f>SUM(E194:E194)</f>
        <v>0</v>
      </c>
      <c r="F193" s="191" t="e">
        <f t="shared" ref="F193:K193" si="96">SUM(F194:F194)</f>
        <v>#REF!</v>
      </c>
      <c r="G193" s="191" t="e">
        <f t="shared" si="96"/>
        <v>#REF!</v>
      </c>
      <c r="H193" s="191" t="e">
        <f t="shared" si="96"/>
        <v>#REF!</v>
      </c>
      <c r="I193" s="191" t="e">
        <f t="shared" si="96"/>
        <v>#REF!</v>
      </c>
      <c r="J193" s="191" t="e">
        <f t="shared" si="96"/>
        <v>#REF!</v>
      </c>
      <c r="K193" s="191" t="e">
        <f t="shared" si="96"/>
        <v>#REF!</v>
      </c>
      <c r="L193" s="191">
        <f>SUM(L194:L196)</f>
        <v>0</v>
      </c>
      <c r="M193" s="191">
        <f>SUM(M194:M196)</f>
        <v>0</v>
      </c>
    </row>
    <row r="194" spans="1:13" ht="18.75" x14ac:dyDescent="0.3">
      <c r="B194" s="196">
        <v>14210</v>
      </c>
      <c r="C194" s="22" t="s">
        <v>17</v>
      </c>
      <c r="D194" s="204"/>
      <c r="E194" s="204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9">
        <v>1430</v>
      </c>
      <c r="C195" s="190" t="s">
        <v>132</v>
      </c>
      <c r="D195" s="191">
        <f>SUM(D196:D197)</f>
        <v>0</v>
      </c>
      <c r="E195" s="191">
        <f>SUM(E196:E197)</f>
        <v>0</v>
      </c>
      <c r="F195" s="191" t="e">
        <f t="shared" ref="F195:M195" si="97">SUM(F196:F197)</f>
        <v>#REF!</v>
      </c>
      <c r="G195" s="191" t="e">
        <f t="shared" si="97"/>
        <v>#REF!</v>
      </c>
      <c r="H195" s="191" t="e">
        <f t="shared" si="97"/>
        <v>#REF!</v>
      </c>
      <c r="I195" s="191" t="e">
        <f t="shared" si="97"/>
        <v>#REF!</v>
      </c>
      <c r="J195" s="191" t="e">
        <f t="shared" si="97"/>
        <v>#REF!</v>
      </c>
      <c r="K195" s="191" t="e">
        <f t="shared" si="97"/>
        <v>#REF!</v>
      </c>
      <c r="L195" s="191">
        <f t="shared" si="97"/>
        <v>0</v>
      </c>
      <c r="M195" s="191">
        <f t="shared" si="97"/>
        <v>0</v>
      </c>
    </row>
    <row r="196" spans="1:13" ht="18.75" x14ac:dyDescent="0.3">
      <c r="B196" s="196">
        <v>14310</v>
      </c>
      <c r="C196" s="22" t="s">
        <v>20</v>
      </c>
      <c r="D196" s="66"/>
      <c r="E196" s="204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6">
        <v>14320</v>
      </c>
      <c r="C197" s="22" t="s">
        <v>133</v>
      </c>
      <c r="D197" s="66"/>
      <c r="E197" s="204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3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4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4"/>
      <c r="E200" s="204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4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67" t="e">
        <f>#REF!</f>
        <v>#REF!</v>
      </c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9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3">
        <f t="shared" ref="D210:K210" si="103">D211+D216+D220+D227+D233+D239+D242+D244+D246+D251+D256+D261+D263</f>
        <v>0</v>
      </c>
      <c r="E210" s="203">
        <f t="shared" si="103"/>
        <v>0</v>
      </c>
      <c r="F210" s="203" t="e">
        <f t="shared" si="103"/>
        <v>#REF!</v>
      </c>
      <c r="G210" s="203" t="e">
        <f t="shared" si="103"/>
        <v>#REF!</v>
      </c>
      <c r="H210" s="203" t="e">
        <f t="shared" si="103"/>
        <v>#REF!</v>
      </c>
      <c r="I210" s="203" t="e">
        <f t="shared" si="103"/>
        <v>#REF!</v>
      </c>
      <c r="J210" s="203" t="e">
        <f t="shared" si="103"/>
        <v>#REF!</v>
      </c>
      <c r="K210" s="203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9">
        <v>1310</v>
      </c>
      <c r="C211" s="190" t="s">
        <v>117</v>
      </c>
      <c r="D211" s="191">
        <f>SUM(D212:D215)</f>
        <v>0</v>
      </c>
      <c r="E211" s="191">
        <f>SUM(E212:E215)</f>
        <v>0</v>
      </c>
      <c r="F211" s="191" t="e">
        <f t="shared" ref="F211:K211" si="104">SUM(F212:F215)</f>
        <v>#REF!</v>
      </c>
      <c r="G211" s="191" t="e">
        <f t="shared" si="104"/>
        <v>#REF!</v>
      </c>
      <c r="H211" s="191" t="e">
        <f t="shared" si="104"/>
        <v>#REF!</v>
      </c>
      <c r="I211" s="191" t="e">
        <f t="shared" si="104"/>
        <v>#REF!</v>
      </c>
      <c r="J211" s="191" t="e">
        <f t="shared" si="104"/>
        <v>#REF!</v>
      </c>
      <c r="K211" s="191" t="e">
        <f t="shared" si="104"/>
        <v>#REF!</v>
      </c>
      <c r="L211" s="192" t="str">
        <f t="shared" si="102"/>
        <v xml:space="preserve"> </v>
      </c>
      <c r="M211" s="193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4" t="s">
        <v>15</v>
      </c>
      <c r="D212" s="66"/>
      <c r="E212" s="204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4"/>
      <c r="E213" s="214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4"/>
      <c r="E214" s="204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4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9">
        <v>1330</v>
      </c>
      <c r="C216" s="190" t="s">
        <v>118</v>
      </c>
      <c r="D216" s="191">
        <f t="shared" ref="D216:K216" si="106">SUM(D217:D219)</f>
        <v>0</v>
      </c>
      <c r="E216" s="191">
        <f>SUM(E217:E219)</f>
        <v>0</v>
      </c>
      <c r="F216" s="191" t="e">
        <f t="shared" si="106"/>
        <v>#REF!</v>
      </c>
      <c r="G216" s="191" t="e">
        <f t="shared" si="106"/>
        <v>#REF!</v>
      </c>
      <c r="H216" s="191" t="e">
        <f t="shared" si="106"/>
        <v>#REF!</v>
      </c>
      <c r="I216" s="191" t="e">
        <f t="shared" si="106"/>
        <v>#REF!</v>
      </c>
      <c r="J216" s="191" t="e">
        <f t="shared" si="106"/>
        <v>#REF!</v>
      </c>
      <c r="K216" s="191" t="e">
        <f t="shared" si="106"/>
        <v>#REF!</v>
      </c>
      <c r="L216" s="192" t="str">
        <f t="shared" si="102"/>
        <v xml:space="preserve"> </v>
      </c>
      <c r="M216" s="193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4"/>
      <c r="E217" s="204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4"/>
      <c r="E218" s="214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4"/>
      <c r="E219" s="204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9">
        <v>1340</v>
      </c>
      <c r="C220" s="190" t="s">
        <v>119</v>
      </c>
      <c r="D220" s="191">
        <f>SUM(D221:D226)</f>
        <v>0</v>
      </c>
      <c r="E220" s="191">
        <f>SUM(E221:E226)</f>
        <v>0</v>
      </c>
      <c r="F220" s="191" t="e">
        <f t="shared" ref="F220:K220" si="107">SUM(F221:F226)</f>
        <v>#REF!</v>
      </c>
      <c r="G220" s="191" t="e">
        <f t="shared" si="107"/>
        <v>#REF!</v>
      </c>
      <c r="H220" s="191" t="e">
        <f t="shared" si="107"/>
        <v>#REF!</v>
      </c>
      <c r="I220" s="191" t="e">
        <f t="shared" si="107"/>
        <v>#REF!</v>
      </c>
      <c r="J220" s="191" t="e">
        <f t="shared" si="107"/>
        <v>#REF!</v>
      </c>
      <c r="K220" s="191" t="e">
        <f t="shared" si="107"/>
        <v>#REF!</v>
      </c>
      <c r="L220" s="192" t="str">
        <f t="shared" si="102"/>
        <v xml:space="preserve"> </v>
      </c>
      <c r="M220" s="193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4"/>
      <c r="E221" s="214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4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4"/>
      <c r="E223" s="204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4"/>
      <c r="E224" s="214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4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4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9">
        <v>1350</v>
      </c>
      <c r="C227" s="190" t="s">
        <v>120</v>
      </c>
      <c r="D227" s="191">
        <f>SUM(D228:D232)</f>
        <v>0</v>
      </c>
      <c r="E227" s="191">
        <f>SUM(E228:E232)</f>
        <v>0</v>
      </c>
      <c r="F227" s="191" t="e">
        <f t="shared" ref="F227:K227" si="113">SUM(F228:F232)</f>
        <v>#REF!</v>
      </c>
      <c r="G227" s="191" t="e">
        <f t="shared" si="113"/>
        <v>#REF!</v>
      </c>
      <c r="H227" s="191" t="e">
        <f t="shared" si="113"/>
        <v>#REF!</v>
      </c>
      <c r="I227" s="191" t="e">
        <f t="shared" si="113"/>
        <v>#REF!</v>
      </c>
      <c r="J227" s="191" t="e">
        <f t="shared" si="113"/>
        <v>#REF!</v>
      </c>
      <c r="K227" s="191" t="e">
        <f t="shared" si="113"/>
        <v>#REF!</v>
      </c>
      <c r="L227" s="192" t="str">
        <f t="shared" si="111"/>
        <v xml:space="preserve"> </v>
      </c>
      <c r="M227" s="193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4"/>
      <c r="E228" s="214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4"/>
      <c r="E229" s="214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4"/>
      <c r="E230" s="214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4"/>
      <c r="E231" s="204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4"/>
      <c r="E232" s="204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9">
        <v>1360</v>
      </c>
      <c r="C233" s="190" t="s">
        <v>121</v>
      </c>
      <c r="D233" s="191">
        <f>SUM(D234:D238)</f>
        <v>0</v>
      </c>
      <c r="E233" s="191">
        <f>SUM(E234:E238)</f>
        <v>0</v>
      </c>
      <c r="F233" s="191" t="e">
        <f t="shared" ref="F233:K233" si="114">SUM(F234:F238)</f>
        <v>#REF!</v>
      </c>
      <c r="G233" s="191" t="e">
        <f t="shared" si="114"/>
        <v>#REF!</v>
      </c>
      <c r="H233" s="191" t="e">
        <f t="shared" si="114"/>
        <v>#REF!</v>
      </c>
      <c r="I233" s="191" t="e">
        <f t="shared" si="114"/>
        <v>#REF!</v>
      </c>
      <c r="J233" s="191" t="e">
        <f t="shared" si="114"/>
        <v>#REF!</v>
      </c>
      <c r="K233" s="191" t="e">
        <f t="shared" si="114"/>
        <v>#REF!</v>
      </c>
      <c r="L233" s="192" t="str">
        <f t="shared" si="111"/>
        <v xml:space="preserve"> </v>
      </c>
      <c r="M233" s="193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4"/>
      <c r="E234" s="214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4"/>
      <c r="E235" s="204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4"/>
      <c r="E236" s="204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4"/>
      <c r="E237" s="204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4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9">
        <v>1370</v>
      </c>
      <c r="C239" s="190" t="s">
        <v>122</v>
      </c>
      <c r="D239" s="191">
        <f>SUM(D240:D241)</f>
        <v>0</v>
      </c>
      <c r="E239" s="191">
        <f>SUM(E240:E241)</f>
        <v>0</v>
      </c>
      <c r="F239" s="191" t="e">
        <f t="shared" ref="F239:M239" si="115">SUM(F240:F241)</f>
        <v>#REF!</v>
      </c>
      <c r="G239" s="191" t="e">
        <f t="shared" si="115"/>
        <v>#REF!</v>
      </c>
      <c r="H239" s="191" t="e">
        <f t="shared" si="115"/>
        <v>#REF!</v>
      </c>
      <c r="I239" s="191" t="e">
        <f t="shared" si="115"/>
        <v>#REF!</v>
      </c>
      <c r="J239" s="191" t="e">
        <f t="shared" si="115"/>
        <v>#REF!</v>
      </c>
      <c r="K239" s="191" t="e">
        <f t="shared" si="115"/>
        <v>#REF!</v>
      </c>
      <c r="L239" s="191">
        <f t="shared" si="115"/>
        <v>0</v>
      </c>
      <c r="M239" s="191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4"/>
      <c r="E240" s="214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4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9">
        <v>1380</v>
      </c>
      <c r="C242" s="190" t="s">
        <v>123</v>
      </c>
      <c r="D242" s="191">
        <f>SUM(D243:D243)</f>
        <v>0</v>
      </c>
      <c r="E242" s="191">
        <f>SUM(E243:E243)</f>
        <v>0</v>
      </c>
      <c r="F242" s="191" t="e">
        <f t="shared" ref="F242:K242" si="117">SUM(F243:F243)</f>
        <v>#REF!</v>
      </c>
      <c r="G242" s="191" t="e">
        <f t="shared" si="117"/>
        <v>#REF!</v>
      </c>
      <c r="H242" s="191" t="e">
        <f t="shared" si="117"/>
        <v>#REF!</v>
      </c>
      <c r="I242" s="191" t="e">
        <f t="shared" si="117"/>
        <v>#REF!</v>
      </c>
      <c r="J242" s="191" t="e">
        <f t="shared" si="117"/>
        <v>#REF!</v>
      </c>
      <c r="K242" s="191" t="e">
        <f t="shared" si="117"/>
        <v>#REF!</v>
      </c>
      <c r="L242" s="192" t="str">
        <f t="shared" si="116"/>
        <v xml:space="preserve"> </v>
      </c>
      <c r="M242" s="193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4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9">
        <v>1390</v>
      </c>
      <c r="C244" s="190" t="s">
        <v>127</v>
      </c>
      <c r="D244" s="191">
        <f>SUM(D245:D245)</f>
        <v>0</v>
      </c>
      <c r="E244" s="191">
        <f>SUM(E245:E245)</f>
        <v>0</v>
      </c>
      <c r="F244" s="191" t="e">
        <f t="shared" ref="F244:K244" si="118">SUM(F245:F245)</f>
        <v>#REF!</v>
      </c>
      <c r="G244" s="191" t="e">
        <f t="shared" si="118"/>
        <v>#REF!</v>
      </c>
      <c r="H244" s="191" t="e">
        <f t="shared" si="118"/>
        <v>#REF!</v>
      </c>
      <c r="I244" s="191" t="e">
        <f t="shared" si="118"/>
        <v>#REF!</v>
      </c>
      <c r="J244" s="191" t="e">
        <f t="shared" si="118"/>
        <v>#REF!</v>
      </c>
      <c r="K244" s="191" t="e">
        <f t="shared" si="118"/>
        <v>#REF!</v>
      </c>
      <c r="L244" s="192" t="str">
        <f t="shared" si="116"/>
        <v xml:space="preserve"> </v>
      </c>
      <c r="M244" s="193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4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9">
        <v>1395</v>
      </c>
      <c r="C246" s="190" t="s">
        <v>129</v>
      </c>
      <c r="D246" s="191">
        <f>SUM(D247:D250)</f>
        <v>0</v>
      </c>
      <c r="E246" s="191">
        <f>SUM(E247:E250)</f>
        <v>0</v>
      </c>
      <c r="F246" s="191" t="e">
        <f t="shared" ref="F246:K246" si="120">SUM(F247:F250)</f>
        <v>#REF!</v>
      </c>
      <c r="G246" s="191" t="e">
        <f t="shared" si="120"/>
        <v>#REF!</v>
      </c>
      <c r="H246" s="191" t="e">
        <f t="shared" si="120"/>
        <v>#REF!</v>
      </c>
      <c r="I246" s="191" t="e">
        <f t="shared" si="120"/>
        <v>#REF!</v>
      </c>
      <c r="J246" s="191" t="e">
        <f t="shared" si="120"/>
        <v>#REF!</v>
      </c>
      <c r="K246" s="191" t="e">
        <f t="shared" si="120"/>
        <v>#REF!</v>
      </c>
      <c r="L246" s="192" t="str">
        <f t="shared" si="116"/>
        <v xml:space="preserve"> </v>
      </c>
      <c r="M246" s="193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4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4"/>
      <c r="E248" s="204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4"/>
      <c r="E249" s="204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4"/>
      <c r="E250" s="214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9">
        <v>1400</v>
      </c>
      <c r="C251" s="190" t="s">
        <v>124</v>
      </c>
      <c r="D251" s="191">
        <f>SUM(D252:D255)</f>
        <v>0</v>
      </c>
      <c r="E251" s="191">
        <f>SUM(E252:E255)</f>
        <v>0</v>
      </c>
      <c r="F251" s="191" t="e">
        <f t="shared" ref="F251:K251" si="121">SUM(F252:F255)</f>
        <v>#REF!</v>
      </c>
      <c r="G251" s="191" t="e">
        <f t="shared" si="121"/>
        <v>#REF!</v>
      </c>
      <c r="H251" s="191" t="e">
        <f t="shared" si="121"/>
        <v>#REF!</v>
      </c>
      <c r="I251" s="191" t="e">
        <f t="shared" si="121"/>
        <v>#REF!</v>
      </c>
      <c r="J251" s="191" t="e">
        <f t="shared" si="121"/>
        <v>#REF!</v>
      </c>
      <c r="K251" s="191" t="e">
        <f t="shared" si="121"/>
        <v>#REF!</v>
      </c>
      <c r="L251" s="192" t="str">
        <f t="shared" si="116"/>
        <v xml:space="preserve"> </v>
      </c>
      <c r="M251" s="193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4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4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5" t="s">
        <v>40</v>
      </c>
      <c r="D254" s="204"/>
      <c r="E254" s="204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4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9">
        <v>1410</v>
      </c>
      <c r="C256" s="190" t="s">
        <v>125</v>
      </c>
      <c r="D256" s="191">
        <f>SUM(D257:D260)</f>
        <v>0</v>
      </c>
      <c r="E256" s="191">
        <f>SUM(E257:E260)</f>
        <v>0</v>
      </c>
      <c r="F256" s="191" t="e">
        <f t="shared" ref="F256:K256" si="127">SUM(F257:F260)</f>
        <v>#REF!</v>
      </c>
      <c r="G256" s="191" t="e">
        <f t="shared" si="127"/>
        <v>#REF!</v>
      </c>
      <c r="H256" s="191" t="e">
        <f t="shared" si="127"/>
        <v>#REF!</v>
      </c>
      <c r="I256" s="191" t="e">
        <f t="shared" si="127"/>
        <v>#REF!</v>
      </c>
      <c r="J256" s="191" t="e">
        <f t="shared" si="127"/>
        <v>#REF!</v>
      </c>
      <c r="K256" s="191" t="e">
        <f t="shared" si="127"/>
        <v>#REF!</v>
      </c>
      <c r="L256" s="192" t="str">
        <f>IF(E256&gt;0,SUM(H256*100/E256)," ")</f>
        <v xml:space="preserve"> </v>
      </c>
      <c r="M256" s="193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4"/>
      <c r="E257" s="214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4"/>
      <c r="E258" s="214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6">
        <v>14150</v>
      </c>
      <c r="C259" s="22" t="s">
        <v>131</v>
      </c>
      <c r="D259" s="204"/>
      <c r="E259" s="204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4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9">
        <v>1420</v>
      </c>
      <c r="C261" s="190" t="s">
        <v>126</v>
      </c>
      <c r="D261" s="191">
        <f>SUM(D262:D262)</f>
        <v>0</v>
      </c>
      <c r="E261" s="191">
        <f>SUM(E262:E262)</f>
        <v>0</v>
      </c>
      <c r="F261" s="191" t="e">
        <f t="shared" ref="F261:K261" si="128">SUM(F262:F262)</f>
        <v>#REF!</v>
      </c>
      <c r="G261" s="191" t="e">
        <f t="shared" si="128"/>
        <v>#REF!</v>
      </c>
      <c r="H261" s="191" t="e">
        <f t="shared" si="128"/>
        <v>#REF!</v>
      </c>
      <c r="I261" s="191" t="e">
        <f t="shared" si="128"/>
        <v>#REF!</v>
      </c>
      <c r="J261" s="191" t="e">
        <f t="shared" si="128"/>
        <v>#REF!</v>
      </c>
      <c r="K261" s="191" t="e">
        <f t="shared" si="128"/>
        <v>#REF!</v>
      </c>
      <c r="L261" s="192" t="str">
        <f>IF(E261&gt;0,SUM(H261*100/E261)," ")</f>
        <v xml:space="preserve"> </v>
      </c>
      <c r="M261" s="193" t="str">
        <f>IF(D261&gt;0,SUM(H261*100/D261)," ")</f>
        <v xml:space="preserve"> </v>
      </c>
    </row>
    <row r="262" spans="2:13" ht="18.75" x14ac:dyDescent="0.3">
      <c r="B262" s="196">
        <v>14210</v>
      </c>
      <c r="C262" s="22" t="s">
        <v>17</v>
      </c>
      <c r="D262" s="204"/>
      <c r="E262" s="204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9">
        <v>1430</v>
      </c>
      <c r="C263" s="190" t="s">
        <v>132</v>
      </c>
      <c r="D263" s="191">
        <f>SUM(D264:D265)</f>
        <v>0</v>
      </c>
      <c r="E263" s="191">
        <f>SUM(E264:E265)</f>
        <v>0</v>
      </c>
      <c r="F263" s="191" t="e">
        <f t="shared" ref="F263:K263" si="129">SUM(F264:F265)</f>
        <v>#REF!</v>
      </c>
      <c r="G263" s="191" t="e">
        <f t="shared" si="129"/>
        <v>#REF!</v>
      </c>
      <c r="H263" s="191" t="e">
        <f t="shared" si="129"/>
        <v>#REF!</v>
      </c>
      <c r="I263" s="191" t="e">
        <f t="shared" si="129"/>
        <v>#REF!</v>
      </c>
      <c r="J263" s="191" t="e">
        <f t="shared" si="129"/>
        <v>#REF!</v>
      </c>
      <c r="K263" s="191" t="e">
        <f t="shared" si="129"/>
        <v>#REF!</v>
      </c>
      <c r="L263" s="192" t="str">
        <f t="shared" ref="L263:L270" si="130">IF(E263&gt;0,SUM(H263*100/E263)," ")</f>
        <v xml:space="preserve"> </v>
      </c>
      <c r="M263" s="193" t="str">
        <f t="shared" ref="M263:M270" si="131">IF(D263&gt;0,SUM(H263*100/D263)," ")</f>
        <v xml:space="preserve"> </v>
      </c>
    </row>
    <row r="264" spans="2:13" ht="18.75" x14ac:dyDescent="0.3">
      <c r="B264" s="196">
        <v>14310</v>
      </c>
      <c r="C264" s="22" t="s">
        <v>20</v>
      </c>
      <c r="D264" s="66"/>
      <c r="E264" s="204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6">
        <v>14320</v>
      </c>
      <c r="C265" s="22" t="s">
        <v>133</v>
      </c>
      <c r="D265" s="214"/>
      <c r="E265" s="214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3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4"/>
      <c r="E267" s="204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4"/>
      <c r="E268" s="204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4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67" t="e">
        <f>#REF!</f>
        <v>#REF!</v>
      </c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9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3">
        <f t="shared" ref="D278:K278" si="135">D279+D284+D288+D295+D301+D307+D310+D312+D314+D319+D324+D329+D331</f>
        <v>0</v>
      </c>
      <c r="E278" s="203">
        <f t="shared" si="135"/>
        <v>0</v>
      </c>
      <c r="F278" s="203" t="e">
        <f t="shared" si="135"/>
        <v>#REF!</v>
      </c>
      <c r="G278" s="203" t="e">
        <f t="shared" si="135"/>
        <v>#REF!</v>
      </c>
      <c r="H278" s="203" t="e">
        <f t="shared" si="135"/>
        <v>#REF!</v>
      </c>
      <c r="I278" s="203" t="e">
        <f t="shared" si="135"/>
        <v>#REF!</v>
      </c>
      <c r="J278" s="203" t="e">
        <f t="shared" si="135"/>
        <v>#REF!</v>
      </c>
      <c r="K278" s="203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9">
        <v>1310</v>
      </c>
      <c r="C279" s="190" t="s">
        <v>117</v>
      </c>
      <c r="D279" s="191">
        <f>SUM(D280:D283)</f>
        <v>0</v>
      </c>
      <c r="E279" s="191">
        <f>SUM(E280:E283)</f>
        <v>0</v>
      </c>
      <c r="F279" s="191" t="e">
        <f t="shared" ref="F279:K279" si="136">SUM(F280:F283)</f>
        <v>#REF!</v>
      </c>
      <c r="G279" s="191" t="e">
        <f t="shared" si="136"/>
        <v>#REF!</v>
      </c>
      <c r="H279" s="191" t="e">
        <f t="shared" si="136"/>
        <v>#REF!</v>
      </c>
      <c r="I279" s="191" t="e">
        <f t="shared" si="136"/>
        <v>#REF!</v>
      </c>
      <c r="J279" s="191" t="e">
        <f t="shared" si="136"/>
        <v>#REF!</v>
      </c>
      <c r="K279" s="191" t="e">
        <f t="shared" si="136"/>
        <v>#REF!</v>
      </c>
      <c r="L279" s="192" t="str">
        <f t="shared" si="134"/>
        <v xml:space="preserve"> </v>
      </c>
      <c r="M279" s="193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4" t="s">
        <v>15</v>
      </c>
      <c r="D280" s="66"/>
      <c r="E280" s="204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5"/>
      <c r="E281" s="205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4"/>
      <c r="E282" s="204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4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9">
        <v>1330</v>
      </c>
      <c r="C284" s="190" t="s">
        <v>118</v>
      </c>
      <c r="D284" s="191">
        <f>SUM(D285:D287)</f>
        <v>0</v>
      </c>
      <c r="E284" s="191">
        <f>SUM(E285:E287)</f>
        <v>0</v>
      </c>
      <c r="F284" s="191" t="e">
        <f t="shared" ref="F284:K284" si="138">SUM(F285:F287)</f>
        <v>#REF!</v>
      </c>
      <c r="G284" s="191" t="e">
        <f t="shared" si="138"/>
        <v>#REF!</v>
      </c>
      <c r="H284" s="191" t="e">
        <f t="shared" si="138"/>
        <v>#REF!</v>
      </c>
      <c r="I284" s="191" t="e">
        <f t="shared" si="138"/>
        <v>#REF!</v>
      </c>
      <c r="J284" s="191" t="e">
        <f t="shared" si="138"/>
        <v>#REF!</v>
      </c>
      <c r="K284" s="191" t="e">
        <f t="shared" si="138"/>
        <v>#REF!</v>
      </c>
      <c r="L284" s="192" t="str">
        <f t="shared" si="134"/>
        <v xml:space="preserve"> </v>
      </c>
      <c r="M284" s="193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5"/>
      <c r="E285" s="205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5"/>
      <c r="E286" s="205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4"/>
      <c r="E287" s="204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9">
        <v>1340</v>
      </c>
      <c r="C288" s="190" t="s">
        <v>119</v>
      </c>
      <c r="D288" s="191">
        <f>SUM(D289:D294)</f>
        <v>0</v>
      </c>
      <c r="E288" s="191">
        <f>SUM(E289:E294)</f>
        <v>0</v>
      </c>
      <c r="F288" s="191" t="e">
        <f t="shared" ref="F288:K288" si="139">SUM(F289:F294)</f>
        <v>#REF!</v>
      </c>
      <c r="G288" s="191" t="e">
        <f t="shared" si="139"/>
        <v>#REF!</v>
      </c>
      <c r="H288" s="191" t="e">
        <f t="shared" si="139"/>
        <v>#REF!</v>
      </c>
      <c r="I288" s="191" t="e">
        <f t="shared" si="139"/>
        <v>#REF!</v>
      </c>
      <c r="J288" s="191" t="e">
        <f t="shared" si="139"/>
        <v>#REF!</v>
      </c>
      <c r="K288" s="191" t="e">
        <f t="shared" si="139"/>
        <v>#REF!</v>
      </c>
      <c r="L288" s="192" t="str">
        <f t="shared" si="134"/>
        <v xml:space="preserve"> </v>
      </c>
      <c r="M288" s="193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5"/>
      <c r="E289" s="205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5"/>
      <c r="E290" s="205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5"/>
      <c r="E291" s="205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5"/>
      <c r="E292" s="205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5"/>
      <c r="E293" s="205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5"/>
      <c r="E294" s="205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9">
        <v>1350</v>
      </c>
      <c r="C295" s="190" t="s">
        <v>120</v>
      </c>
      <c r="D295" s="191">
        <f t="shared" ref="D295:K295" si="145">SUM(D296:D300)</f>
        <v>0</v>
      </c>
      <c r="E295" s="191">
        <f>SUM(E296:E300)</f>
        <v>0</v>
      </c>
      <c r="F295" s="191" t="e">
        <f t="shared" si="145"/>
        <v>#REF!</v>
      </c>
      <c r="G295" s="191" t="e">
        <f t="shared" si="145"/>
        <v>#REF!</v>
      </c>
      <c r="H295" s="191" t="e">
        <f t="shared" si="145"/>
        <v>#REF!</v>
      </c>
      <c r="I295" s="191" t="e">
        <f t="shared" si="145"/>
        <v>#REF!</v>
      </c>
      <c r="J295" s="191" t="e">
        <f t="shared" si="145"/>
        <v>#REF!</v>
      </c>
      <c r="K295" s="191" t="e">
        <f t="shared" si="145"/>
        <v>#REF!</v>
      </c>
      <c r="L295" s="192" t="str">
        <f t="shared" si="143"/>
        <v xml:space="preserve"> </v>
      </c>
      <c r="M295" s="193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5"/>
      <c r="E296" s="205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5"/>
      <c r="E297" s="205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5"/>
      <c r="E298" s="205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5"/>
      <c r="E299" s="205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5"/>
      <c r="E300" s="205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9">
        <v>1360</v>
      </c>
      <c r="C301" s="190" t="s">
        <v>121</v>
      </c>
      <c r="D301" s="191">
        <f>SUM(D302:D306)</f>
        <v>0</v>
      </c>
      <c r="E301" s="191">
        <f>SUM(E302:E306)</f>
        <v>0</v>
      </c>
      <c r="F301" s="191" t="e">
        <f t="shared" ref="F301:K301" si="146">SUM(F302:F306)</f>
        <v>#REF!</v>
      </c>
      <c r="G301" s="191" t="e">
        <f t="shared" si="146"/>
        <v>#REF!</v>
      </c>
      <c r="H301" s="191" t="e">
        <f t="shared" si="146"/>
        <v>#REF!</v>
      </c>
      <c r="I301" s="191" t="e">
        <f t="shared" si="146"/>
        <v>#REF!</v>
      </c>
      <c r="J301" s="191" t="e">
        <f t="shared" si="146"/>
        <v>#REF!</v>
      </c>
      <c r="K301" s="191" t="e">
        <f t="shared" si="146"/>
        <v>#REF!</v>
      </c>
      <c r="L301" s="192" t="str">
        <f t="shared" si="143"/>
        <v xml:space="preserve"> </v>
      </c>
      <c r="M301" s="193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5"/>
      <c r="E302" s="205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4"/>
      <c r="E303" s="204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4"/>
      <c r="E304" s="204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4"/>
      <c r="E305" s="204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4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9">
        <v>1370</v>
      </c>
      <c r="C307" s="190" t="s">
        <v>122</v>
      </c>
      <c r="D307" s="191">
        <f>SUM(D308:D309)</f>
        <v>0</v>
      </c>
      <c r="E307" s="191">
        <f>SUM(E308:E309)</f>
        <v>0</v>
      </c>
      <c r="F307" s="191" t="e">
        <f t="shared" ref="F307:K307" si="147">SUM(F308:F309)</f>
        <v>#REF!</v>
      </c>
      <c r="G307" s="191" t="e">
        <f t="shared" si="147"/>
        <v>#REF!</v>
      </c>
      <c r="H307" s="191" t="e">
        <f t="shared" si="147"/>
        <v>#REF!</v>
      </c>
      <c r="I307" s="191" t="e">
        <f t="shared" si="147"/>
        <v>#REF!</v>
      </c>
      <c r="J307" s="191" t="e">
        <f t="shared" si="147"/>
        <v>#REF!</v>
      </c>
      <c r="K307" s="191" t="e">
        <f t="shared" si="147"/>
        <v>#REF!</v>
      </c>
      <c r="L307" s="192" t="str">
        <f t="shared" si="143"/>
        <v xml:space="preserve"> </v>
      </c>
      <c r="M307" s="193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4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4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9">
        <v>1380</v>
      </c>
      <c r="C310" s="190" t="s">
        <v>123</v>
      </c>
      <c r="D310" s="191">
        <f>SUM(D311:D311)</f>
        <v>0</v>
      </c>
      <c r="E310" s="191">
        <f>SUM(E311:E311)</f>
        <v>0</v>
      </c>
      <c r="F310" s="191" t="e">
        <f t="shared" ref="F310:K310" si="148">SUM(F311:F311)</f>
        <v>#REF!</v>
      </c>
      <c r="G310" s="191" t="e">
        <f t="shared" si="148"/>
        <v>#REF!</v>
      </c>
      <c r="H310" s="191" t="e">
        <f t="shared" si="148"/>
        <v>#REF!</v>
      </c>
      <c r="I310" s="191" t="e">
        <f t="shared" si="148"/>
        <v>#REF!</v>
      </c>
      <c r="J310" s="191" t="e">
        <f t="shared" si="148"/>
        <v>#REF!</v>
      </c>
      <c r="K310" s="191" t="e">
        <f t="shared" si="148"/>
        <v>#REF!</v>
      </c>
      <c r="L310" s="192" t="str">
        <f t="shared" si="143"/>
        <v xml:space="preserve"> </v>
      </c>
      <c r="M310" s="193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4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9">
        <v>1390</v>
      </c>
      <c r="C312" s="190" t="s">
        <v>127</v>
      </c>
      <c r="D312" s="191">
        <f>SUM(D313:D313)</f>
        <v>0</v>
      </c>
      <c r="E312" s="191">
        <f>SUM(E313:E313)</f>
        <v>0</v>
      </c>
      <c r="F312" s="191" t="e">
        <f t="shared" ref="F312:K312" si="150">SUM(F313:F313)</f>
        <v>#REF!</v>
      </c>
      <c r="G312" s="191" t="e">
        <f t="shared" si="150"/>
        <v>#REF!</v>
      </c>
      <c r="H312" s="191" t="e">
        <f t="shared" si="150"/>
        <v>#REF!</v>
      </c>
      <c r="I312" s="191" t="e">
        <f t="shared" si="150"/>
        <v>#REF!</v>
      </c>
      <c r="J312" s="191" t="e">
        <f t="shared" si="150"/>
        <v>#REF!</v>
      </c>
      <c r="K312" s="191" t="e">
        <f t="shared" si="150"/>
        <v>#REF!</v>
      </c>
      <c r="L312" s="192" t="str">
        <f t="shared" si="143"/>
        <v xml:space="preserve"> </v>
      </c>
      <c r="M312" s="193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4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9">
        <v>1395</v>
      </c>
      <c r="C314" s="190" t="s">
        <v>129</v>
      </c>
      <c r="D314" s="191">
        <f>SUM(D315:D318)</f>
        <v>0</v>
      </c>
      <c r="E314" s="191">
        <f>SUM(E315:E318)</f>
        <v>0</v>
      </c>
      <c r="F314" s="191" t="e">
        <f t="shared" ref="F314:K314" si="151">SUM(F315:F318)</f>
        <v>#REF!</v>
      </c>
      <c r="G314" s="191" t="e">
        <f t="shared" si="151"/>
        <v>#REF!</v>
      </c>
      <c r="H314" s="191" t="e">
        <f t="shared" si="151"/>
        <v>#REF!</v>
      </c>
      <c r="I314" s="191" t="e">
        <f t="shared" si="151"/>
        <v>#REF!</v>
      </c>
      <c r="J314" s="191" t="e">
        <f t="shared" si="151"/>
        <v>#REF!</v>
      </c>
      <c r="K314" s="191" t="e">
        <f t="shared" si="151"/>
        <v>#REF!</v>
      </c>
      <c r="L314" s="192" t="str">
        <f t="shared" si="143"/>
        <v xml:space="preserve"> </v>
      </c>
      <c r="M314" s="193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4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4"/>
      <c r="E316" s="204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4"/>
      <c r="E317" s="204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5"/>
      <c r="E318" s="205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9">
        <v>1400</v>
      </c>
      <c r="C319" s="190" t="s">
        <v>124</v>
      </c>
      <c r="D319" s="191">
        <f>SUM(D320:D323)</f>
        <v>0</v>
      </c>
      <c r="E319" s="191">
        <f>SUM(E320:E323)</f>
        <v>0</v>
      </c>
      <c r="F319" s="191" t="e">
        <f t="shared" ref="F319:K319" si="152">SUM(F320:F323)</f>
        <v>#REF!</v>
      </c>
      <c r="G319" s="191" t="e">
        <f t="shared" si="152"/>
        <v>#REF!</v>
      </c>
      <c r="H319" s="191" t="e">
        <f t="shared" si="152"/>
        <v>#REF!</v>
      </c>
      <c r="I319" s="191" t="e">
        <f t="shared" si="152"/>
        <v>#REF!</v>
      </c>
      <c r="J319" s="191" t="e">
        <f t="shared" si="152"/>
        <v>#REF!</v>
      </c>
      <c r="K319" s="191" t="e">
        <f t="shared" si="152"/>
        <v>#REF!</v>
      </c>
      <c r="L319" s="192" t="str">
        <f t="shared" si="143"/>
        <v xml:space="preserve"> </v>
      </c>
      <c r="M319" s="193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4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4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5" t="s">
        <v>40</v>
      </c>
      <c r="D322" s="204"/>
      <c r="E322" s="204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4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9">
        <v>1410</v>
      </c>
      <c r="C324" s="190" t="s">
        <v>125</v>
      </c>
      <c r="D324" s="191">
        <f>SUM(D325:D328)</f>
        <v>0</v>
      </c>
      <c r="E324" s="191">
        <f>SUM(E325:E328)</f>
        <v>0</v>
      </c>
      <c r="F324" s="191" t="e">
        <f t="shared" ref="F324:K324" si="153">SUM(F325:F328)</f>
        <v>#REF!</v>
      </c>
      <c r="G324" s="191" t="e">
        <f t="shared" si="153"/>
        <v>#REF!</v>
      </c>
      <c r="H324" s="191" t="e">
        <f t="shared" si="153"/>
        <v>#REF!</v>
      </c>
      <c r="I324" s="191" t="e">
        <f t="shared" si="153"/>
        <v>#REF!</v>
      </c>
      <c r="J324" s="191" t="e">
        <f t="shared" si="153"/>
        <v>#REF!</v>
      </c>
      <c r="K324" s="191" t="e">
        <f t="shared" si="153"/>
        <v>#REF!</v>
      </c>
      <c r="L324" s="192" t="str">
        <f t="shared" si="143"/>
        <v xml:space="preserve"> </v>
      </c>
      <c r="M324" s="193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5"/>
      <c r="E325" s="205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5"/>
      <c r="E326" s="205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6">
        <v>14150</v>
      </c>
      <c r="C327" s="22" t="s">
        <v>131</v>
      </c>
      <c r="D327" s="204"/>
      <c r="E327" s="204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4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9">
        <v>1420</v>
      </c>
      <c r="C329" s="190" t="s">
        <v>126</v>
      </c>
      <c r="D329" s="191">
        <f>SUM(D330:D330)</f>
        <v>0</v>
      </c>
      <c r="E329" s="191">
        <f>SUM(E330:E330)</f>
        <v>0</v>
      </c>
      <c r="F329" s="191" t="e">
        <f t="shared" ref="F329:K329" si="155">SUM(F330:F330)</f>
        <v>#REF!</v>
      </c>
      <c r="G329" s="191" t="e">
        <f t="shared" si="155"/>
        <v>#REF!</v>
      </c>
      <c r="H329" s="191" t="e">
        <f t="shared" si="155"/>
        <v>#REF!</v>
      </c>
      <c r="I329" s="191" t="e">
        <f t="shared" si="155"/>
        <v>#REF!</v>
      </c>
      <c r="J329" s="191" t="e">
        <f t="shared" si="155"/>
        <v>#REF!</v>
      </c>
      <c r="K329" s="191" t="e">
        <f t="shared" si="155"/>
        <v>#REF!</v>
      </c>
      <c r="L329" s="192" t="str">
        <f>IF(E329&gt;0,SUM(H329*100/E329)," ")</f>
        <v xml:space="preserve"> </v>
      </c>
      <c r="M329" s="193" t="str">
        <f>IF(D329&gt;0,SUM(H329*100/D329)," ")</f>
        <v xml:space="preserve"> </v>
      </c>
    </row>
    <row r="330" spans="2:13" ht="18.75" x14ac:dyDescent="0.3">
      <c r="B330" s="196">
        <v>14210</v>
      </c>
      <c r="C330" s="22" t="s">
        <v>17</v>
      </c>
      <c r="D330" s="205"/>
      <c r="E330" s="205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9">
        <v>1430</v>
      </c>
      <c r="C331" s="190" t="s">
        <v>132</v>
      </c>
      <c r="D331" s="191">
        <f>SUM(D332:D333)</f>
        <v>0</v>
      </c>
      <c r="E331" s="191">
        <f>SUM(E332:E333)</f>
        <v>0</v>
      </c>
      <c r="F331" s="191" t="e">
        <f t="shared" ref="F331:K331" si="156">SUM(F332:F333)</f>
        <v>#REF!</v>
      </c>
      <c r="G331" s="191" t="e">
        <f t="shared" si="156"/>
        <v>#REF!</v>
      </c>
      <c r="H331" s="191" t="e">
        <f t="shared" si="156"/>
        <v>#REF!</v>
      </c>
      <c r="I331" s="191" t="e">
        <f t="shared" si="156"/>
        <v>#REF!</v>
      </c>
      <c r="J331" s="191" t="e">
        <f t="shared" si="156"/>
        <v>#REF!</v>
      </c>
      <c r="K331" s="191" t="e">
        <f t="shared" si="156"/>
        <v>#REF!</v>
      </c>
      <c r="L331" s="192" t="str">
        <f t="shared" si="143"/>
        <v xml:space="preserve"> </v>
      </c>
      <c r="M331" s="193" t="str">
        <f t="shared" si="154"/>
        <v xml:space="preserve"> </v>
      </c>
    </row>
    <row r="332" spans="2:13" ht="18.75" x14ac:dyDescent="0.3">
      <c r="B332" s="196">
        <v>14310</v>
      </c>
      <c r="C332" s="22" t="s">
        <v>20</v>
      </c>
      <c r="D332" s="66"/>
      <c r="E332" s="204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6">
        <v>14320</v>
      </c>
      <c r="C333" s="22" t="s">
        <v>133</v>
      </c>
      <c r="D333" s="205"/>
      <c r="E333" s="205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3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4"/>
      <c r="E335" s="204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4"/>
      <c r="E336" s="204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4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67" t="e">
        <f>#REF!</f>
        <v>#REF!</v>
      </c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9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3">
        <f t="shared" ref="D346:K346" si="160">D347+D352+D356+D363+D369+D375+D378+D380+D382+D387+D392+D397+D399</f>
        <v>0</v>
      </c>
      <c r="E346" s="203">
        <f t="shared" si="160"/>
        <v>0</v>
      </c>
      <c r="F346" s="203" t="e">
        <f t="shared" si="160"/>
        <v>#REF!</v>
      </c>
      <c r="G346" s="203" t="e">
        <f t="shared" si="160"/>
        <v>#REF!</v>
      </c>
      <c r="H346" s="203" t="e">
        <f t="shared" si="160"/>
        <v>#REF!</v>
      </c>
      <c r="I346" s="203" t="e">
        <f t="shared" si="160"/>
        <v>#REF!</v>
      </c>
      <c r="J346" s="203" t="e">
        <f t="shared" si="160"/>
        <v>#REF!</v>
      </c>
      <c r="K346" s="203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9">
        <v>1310</v>
      </c>
      <c r="C347" s="190" t="s">
        <v>117</v>
      </c>
      <c r="D347" s="191">
        <f>SUM(D348:D351)</f>
        <v>0</v>
      </c>
      <c r="E347" s="191">
        <f>SUM(E348:E351)</f>
        <v>0</v>
      </c>
      <c r="F347" s="191" t="e">
        <f t="shared" ref="F347:K347" si="161">SUM(F348:F351)</f>
        <v>#REF!</v>
      </c>
      <c r="G347" s="191" t="e">
        <f t="shared" si="161"/>
        <v>#REF!</v>
      </c>
      <c r="H347" s="191" t="e">
        <f t="shared" si="161"/>
        <v>#REF!</v>
      </c>
      <c r="I347" s="191" t="e">
        <f t="shared" si="161"/>
        <v>#REF!</v>
      </c>
      <c r="J347" s="191" t="e">
        <f t="shared" si="161"/>
        <v>#REF!</v>
      </c>
      <c r="K347" s="191" t="e">
        <f t="shared" si="161"/>
        <v>#REF!</v>
      </c>
      <c r="L347" s="192" t="str">
        <f t="shared" si="159"/>
        <v xml:space="preserve"> </v>
      </c>
      <c r="M347" s="193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4" t="s">
        <v>15</v>
      </c>
      <c r="D348" s="66"/>
      <c r="E348" s="204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4"/>
      <c r="E349" s="204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4"/>
      <c r="E350" s="204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4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9">
        <v>1330</v>
      </c>
      <c r="C352" s="190" t="s">
        <v>118</v>
      </c>
      <c r="D352" s="191">
        <f>SUM(D353:D355)</f>
        <v>0</v>
      </c>
      <c r="E352" s="191">
        <f>SUM(E353:E355)</f>
        <v>0</v>
      </c>
      <c r="F352" s="191" t="e">
        <f t="shared" ref="F352:K352" si="163">SUM(F353:F355)</f>
        <v>#REF!</v>
      </c>
      <c r="G352" s="191" t="e">
        <f t="shared" si="163"/>
        <v>#REF!</v>
      </c>
      <c r="H352" s="191" t="e">
        <f t="shared" si="163"/>
        <v>#REF!</v>
      </c>
      <c r="I352" s="191" t="e">
        <f t="shared" si="163"/>
        <v>#REF!</v>
      </c>
      <c r="J352" s="191" t="e">
        <f t="shared" si="163"/>
        <v>#REF!</v>
      </c>
      <c r="K352" s="191" t="e">
        <f t="shared" si="163"/>
        <v>#REF!</v>
      </c>
      <c r="L352" s="192" t="str">
        <f t="shared" si="159"/>
        <v xml:space="preserve"> </v>
      </c>
      <c r="M352" s="193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4"/>
      <c r="E353" s="204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4"/>
      <c r="E354" s="204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4"/>
      <c r="E355" s="204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9">
        <v>1340</v>
      </c>
      <c r="C356" s="190" t="s">
        <v>119</v>
      </c>
      <c r="D356" s="191">
        <f>SUM(D357:D362)</f>
        <v>0</v>
      </c>
      <c r="E356" s="191">
        <f>SUM(E357:E362)</f>
        <v>0</v>
      </c>
      <c r="F356" s="191" t="e">
        <f t="shared" ref="F356:K356" si="164">SUM(F357:F362)</f>
        <v>#REF!</v>
      </c>
      <c r="G356" s="191" t="e">
        <f t="shared" si="164"/>
        <v>#REF!</v>
      </c>
      <c r="H356" s="191" t="e">
        <f t="shared" si="164"/>
        <v>#REF!</v>
      </c>
      <c r="I356" s="191" t="e">
        <f t="shared" si="164"/>
        <v>#REF!</v>
      </c>
      <c r="J356" s="191" t="e">
        <f t="shared" si="164"/>
        <v>#REF!</v>
      </c>
      <c r="K356" s="191" t="e">
        <f t="shared" si="164"/>
        <v>#REF!</v>
      </c>
      <c r="L356" s="192" t="str">
        <f t="shared" si="159"/>
        <v xml:space="preserve"> </v>
      </c>
      <c r="M356" s="193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4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4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4"/>
      <c r="E359" s="204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4"/>
      <c r="E360" s="204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4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4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9">
        <v>1350</v>
      </c>
      <c r="C363" s="190" t="s">
        <v>120</v>
      </c>
      <c r="D363" s="191">
        <f t="shared" ref="D363:I363" si="170">SUM(D364:D368)</f>
        <v>0</v>
      </c>
      <c r="E363" s="191">
        <f>SUM(E364:E368)</f>
        <v>0</v>
      </c>
      <c r="F363" s="191" t="e">
        <f t="shared" si="170"/>
        <v>#REF!</v>
      </c>
      <c r="G363" s="191" t="e">
        <f t="shared" si="170"/>
        <v>#REF!</v>
      </c>
      <c r="H363" s="191" t="e">
        <f t="shared" si="170"/>
        <v>#REF!</v>
      </c>
      <c r="I363" s="191" t="e">
        <f t="shared" si="170"/>
        <v>#REF!</v>
      </c>
      <c r="J363" s="191" t="e">
        <f>SUM(J364:J364)</f>
        <v>#REF!</v>
      </c>
      <c r="K363" s="191" t="e">
        <f>SUM(K364:K364)</f>
        <v>#REF!</v>
      </c>
      <c r="L363" s="192" t="str">
        <f t="shared" si="168"/>
        <v xml:space="preserve"> </v>
      </c>
      <c r="M363" s="193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4"/>
      <c r="E364" s="204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4"/>
      <c r="E365" s="204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4"/>
      <c r="E366" s="204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4"/>
      <c r="E367" s="204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4"/>
      <c r="E368" s="204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9">
        <v>1360</v>
      </c>
      <c r="C369" s="190" t="s">
        <v>121</v>
      </c>
      <c r="D369" s="191">
        <f>SUM(D370:D374)</f>
        <v>0</v>
      </c>
      <c r="E369" s="191">
        <f>SUM(E370:E374)</f>
        <v>0</v>
      </c>
      <c r="F369" s="191" t="e">
        <f t="shared" ref="F369:K369" si="171">SUM(F370:F374)</f>
        <v>#REF!</v>
      </c>
      <c r="G369" s="191" t="e">
        <f t="shared" si="171"/>
        <v>#REF!</v>
      </c>
      <c r="H369" s="191" t="e">
        <f t="shared" si="171"/>
        <v>#REF!</v>
      </c>
      <c r="I369" s="191" t="e">
        <f t="shared" si="171"/>
        <v>#REF!</v>
      </c>
      <c r="J369" s="191" t="e">
        <f t="shared" si="171"/>
        <v>#REF!</v>
      </c>
      <c r="K369" s="191" t="e">
        <f t="shared" si="171"/>
        <v>#REF!</v>
      </c>
      <c r="L369" s="192" t="str">
        <f t="shared" si="168"/>
        <v xml:space="preserve"> </v>
      </c>
      <c r="M369" s="193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4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4"/>
      <c r="E371" s="204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4"/>
      <c r="E372" s="204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4"/>
      <c r="E373" s="204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4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9">
        <v>1370</v>
      </c>
      <c r="C375" s="190" t="s">
        <v>122</v>
      </c>
      <c r="D375" s="191">
        <f>SUM(D376:D377)</f>
        <v>0</v>
      </c>
      <c r="E375" s="191">
        <f>SUM(E376:E377)</f>
        <v>0</v>
      </c>
      <c r="F375" s="191" t="e">
        <f t="shared" ref="F375:K375" si="172">SUM(F376:F377)</f>
        <v>#REF!</v>
      </c>
      <c r="G375" s="191" t="e">
        <f t="shared" si="172"/>
        <v>#REF!</v>
      </c>
      <c r="H375" s="191" t="e">
        <f t="shared" si="172"/>
        <v>#REF!</v>
      </c>
      <c r="I375" s="191" t="e">
        <f t="shared" si="172"/>
        <v>#REF!</v>
      </c>
      <c r="J375" s="191" t="e">
        <f t="shared" si="172"/>
        <v>#REF!</v>
      </c>
      <c r="K375" s="191" t="e">
        <f t="shared" si="172"/>
        <v>#REF!</v>
      </c>
      <c r="L375" s="192" t="str">
        <f t="shared" si="168"/>
        <v xml:space="preserve"> </v>
      </c>
      <c r="M375" s="193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4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4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9">
        <v>1380</v>
      </c>
      <c r="C378" s="190" t="s">
        <v>123</v>
      </c>
      <c r="D378" s="191">
        <f>SUM(D379:D379)</f>
        <v>0</v>
      </c>
      <c r="E378" s="191">
        <f>SUM(E379:E379)</f>
        <v>0</v>
      </c>
      <c r="F378" s="191" t="e">
        <f t="shared" ref="F378:K378" si="173">SUM(F379:F379)</f>
        <v>#REF!</v>
      </c>
      <c r="G378" s="191" t="e">
        <f t="shared" si="173"/>
        <v>#REF!</v>
      </c>
      <c r="H378" s="191" t="e">
        <f t="shared" si="173"/>
        <v>#REF!</v>
      </c>
      <c r="I378" s="191" t="e">
        <f t="shared" si="173"/>
        <v>#REF!</v>
      </c>
      <c r="J378" s="191" t="e">
        <f t="shared" si="173"/>
        <v>#REF!</v>
      </c>
      <c r="K378" s="191" t="e">
        <f t="shared" si="173"/>
        <v>#REF!</v>
      </c>
      <c r="L378" s="192" t="str">
        <f t="shared" si="168"/>
        <v xml:space="preserve"> </v>
      </c>
      <c r="M378" s="193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4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9">
        <v>1390</v>
      </c>
      <c r="C380" s="190" t="s">
        <v>127</v>
      </c>
      <c r="D380" s="191">
        <f>SUM(D381:D381)</f>
        <v>0</v>
      </c>
      <c r="E380" s="191">
        <f>SUM(E381:E381)</f>
        <v>0</v>
      </c>
      <c r="F380" s="191" t="e">
        <f t="shared" ref="F380:K380" si="174">SUM(F381:F381)</f>
        <v>#REF!</v>
      </c>
      <c r="G380" s="191" t="e">
        <f t="shared" si="174"/>
        <v>#REF!</v>
      </c>
      <c r="H380" s="191" t="e">
        <f t="shared" si="174"/>
        <v>#REF!</v>
      </c>
      <c r="I380" s="191" t="e">
        <f t="shared" si="174"/>
        <v>#REF!</v>
      </c>
      <c r="J380" s="191" t="e">
        <f t="shared" si="174"/>
        <v>#REF!</v>
      </c>
      <c r="K380" s="191" t="e">
        <f t="shared" si="174"/>
        <v>#REF!</v>
      </c>
      <c r="L380" s="192" t="str">
        <f t="shared" si="168"/>
        <v xml:space="preserve"> </v>
      </c>
      <c r="M380" s="193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4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9">
        <v>1395</v>
      </c>
      <c r="C382" s="190" t="s">
        <v>129</v>
      </c>
      <c r="D382" s="191">
        <f>SUM(D383:D386)</f>
        <v>0</v>
      </c>
      <c r="E382" s="191">
        <f>SUM(E383:E386)</f>
        <v>0</v>
      </c>
      <c r="F382" s="191" t="e">
        <f t="shared" ref="F382:K382" si="176">SUM(F383:F386)</f>
        <v>#REF!</v>
      </c>
      <c r="G382" s="191" t="e">
        <f t="shared" si="176"/>
        <v>#REF!</v>
      </c>
      <c r="H382" s="191" t="e">
        <f t="shared" si="176"/>
        <v>#REF!</v>
      </c>
      <c r="I382" s="191" t="e">
        <f t="shared" si="176"/>
        <v>#REF!</v>
      </c>
      <c r="J382" s="191" t="e">
        <f t="shared" si="176"/>
        <v>#REF!</v>
      </c>
      <c r="K382" s="191" t="e">
        <f t="shared" si="176"/>
        <v>#REF!</v>
      </c>
      <c r="L382" s="192" t="str">
        <f t="shared" si="168"/>
        <v xml:space="preserve"> </v>
      </c>
      <c r="M382" s="193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4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4"/>
      <c r="E384" s="204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4"/>
      <c r="E385" s="204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4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9">
        <v>1400</v>
      </c>
      <c r="C387" s="190" t="s">
        <v>124</v>
      </c>
      <c r="D387" s="191">
        <f>SUM(D388:D391)</f>
        <v>0</v>
      </c>
      <c r="E387" s="191">
        <f>SUM(E388:E391)</f>
        <v>0</v>
      </c>
      <c r="F387" s="191" t="e">
        <f t="shared" ref="F387:K387" si="177">SUM(F388:F391)</f>
        <v>#REF!</v>
      </c>
      <c r="G387" s="191" t="e">
        <f t="shared" si="177"/>
        <v>#REF!</v>
      </c>
      <c r="H387" s="191" t="e">
        <f t="shared" si="177"/>
        <v>#REF!</v>
      </c>
      <c r="I387" s="191" t="e">
        <f t="shared" si="177"/>
        <v>#REF!</v>
      </c>
      <c r="J387" s="191" t="e">
        <f t="shared" si="177"/>
        <v>#REF!</v>
      </c>
      <c r="K387" s="191" t="e">
        <f t="shared" si="177"/>
        <v>#REF!</v>
      </c>
      <c r="L387" s="192" t="str">
        <f t="shared" si="168"/>
        <v xml:space="preserve"> </v>
      </c>
      <c r="M387" s="193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4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4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5" t="s">
        <v>40</v>
      </c>
      <c r="D390" s="204"/>
      <c r="E390" s="204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4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9">
        <v>1410</v>
      </c>
      <c r="C392" s="190" t="s">
        <v>125</v>
      </c>
      <c r="D392" s="191">
        <f>SUM(D393:D396)</f>
        <v>0</v>
      </c>
      <c r="E392" s="191">
        <f>SUM(E393:E396)</f>
        <v>0</v>
      </c>
      <c r="F392" s="191" t="e">
        <f t="shared" ref="F392:K392" si="180">SUM(F393:F396)</f>
        <v>#REF!</v>
      </c>
      <c r="G392" s="191" t="e">
        <f t="shared" si="180"/>
        <v>#REF!</v>
      </c>
      <c r="H392" s="191" t="e">
        <f t="shared" si="180"/>
        <v>#REF!</v>
      </c>
      <c r="I392" s="191" t="e">
        <f t="shared" si="180"/>
        <v>#REF!</v>
      </c>
      <c r="J392" s="191" t="e">
        <f t="shared" si="180"/>
        <v>#REF!</v>
      </c>
      <c r="K392" s="191" t="e">
        <f t="shared" si="180"/>
        <v>#REF!</v>
      </c>
      <c r="L392" s="192" t="str">
        <f t="shared" si="179"/>
        <v xml:space="preserve"> </v>
      </c>
      <c r="M392" s="193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4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4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6">
        <v>14150</v>
      </c>
      <c r="C395" s="22" t="s">
        <v>131</v>
      </c>
      <c r="D395" s="204"/>
      <c r="E395" s="204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4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9">
        <v>1420</v>
      </c>
      <c r="C397" s="190" t="s">
        <v>126</v>
      </c>
      <c r="D397" s="191">
        <f>SUM(D398:D398)</f>
        <v>0</v>
      </c>
      <c r="E397" s="191">
        <f>SUM(E398:E398)</f>
        <v>0</v>
      </c>
      <c r="F397" s="191" t="e">
        <f t="shared" ref="F397:K397" si="182">SUM(F398:F398)</f>
        <v>#REF!</v>
      </c>
      <c r="G397" s="191" t="e">
        <f t="shared" si="182"/>
        <v>#REF!</v>
      </c>
      <c r="H397" s="191" t="e">
        <f t="shared" si="182"/>
        <v>#REF!</v>
      </c>
      <c r="I397" s="191" t="e">
        <f t="shared" si="182"/>
        <v>#REF!</v>
      </c>
      <c r="J397" s="191" t="e">
        <f t="shared" si="182"/>
        <v>#REF!</v>
      </c>
      <c r="K397" s="191" t="e">
        <f t="shared" si="182"/>
        <v>#REF!</v>
      </c>
      <c r="L397" s="192" t="str">
        <f>IF(E397&gt;0,SUM(H397*100/E397)," ")</f>
        <v xml:space="preserve"> </v>
      </c>
      <c r="M397" s="193" t="str">
        <f t="shared" si="181"/>
        <v xml:space="preserve"> </v>
      </c>
    </row>
    <row r="398" spans="2:13" ht="18.75" x14ac:dyDescent="0.3">
      <c r="B398" s="196">
        <v>14210</v>
      </c>
      <c r="C398" s="22" t="s">
        <v>17</v>
      </c>
      <c r="D398" s="204"/>
      <c r="E398" s="204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9">
        <v>1430</v>
      </c>
      <c r="C399" s="190" t="s">
        <v>132</v>
      </c>
      <c r="D399" s="191">
        <f>SUM(D400:D401)</f>
        <v>0</v>
      </c>
      <c r="E399" s="191">
        <f>SUM(E400:E401)</f>
        <v>0</v>
      </c>
      <c r="F399" s="191" t="e">
        <f t="shared" ref="F399:K399" si="183">SUM(F400:F401)</f>
        <v>#REF!</v>
      </c>
      <c r="G399" s="191" t="e">
        <f t="shared" si="183"/>
        <v>#REF!</v>
      </c>
      <c r="H399" s="191" t="e">
        <f t="shared" si="183"/>
        <v>#REF!</v>
      </c>
      <c r="I399" s="191" t="e">
        <f t="shared" si="183"/>
        <v>#REF!</v>
      </c>
      <c r="J399" s="191" t="e">
        <f t="shared" si="183"/>
        <v>#REF!</v>
      </c>
      <c r="K399" s="191" t="e">
        <f t="shared" si="183"/>
        <v>#REF!</v>
      </c>
      <c r="L399" s="192" t="str">
        <f t="shared" si="179"/>
        <v xml:space="preserve"> </v>
      </c>
      <c r="M399" s="193" t="str">
        <f t="shared" si="181"/>
        <v xml:space="preserve"> </v>
      </c>
    </row>
    <row r="400" spans="2:13" ht="18.75" x14ac:dyDescent="0.3">
      <c r="B400" s="196">
        <v>14310</v>
      </c>
      <c r="C400" s="22" t="s">
        <v>20</v>
      </c>
      <c r="D400" s="66"/>
      <c r="E400" s="204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6">
        <v>14320</v>
      </c>
      <c r="C401" s="22" t="s">
        <v>133</v>
      </c>
      <c r="D401" s="66"/>
      <c r="E401" s="204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3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4"/>
      <c r="E403" s="204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4"/>
      <c r="E404" s="204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4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67" t="e">
        <f>#REF!</f>
        <v>#REF!</v>
      </c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9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3">
        <f t="shared" ref="D414:K414" si="187">D415+D420+D424+D431+D437+D443+D446+D448+D450+D455+D460+D465+D467</f>
        <v>0</v>
      </c>
      <c r="E414" s="203">
        <f t="shared" si="187"/>
        <v>0</v>
      </c>
      <c r="F414" s="203" t="e">
        <f t="shared" si="187"/>
        <v>#REF!</v>
      </c>
      <c r="G414" s="203" t="e">
        <f t="shared" si="187"/>
        <v>#REF!</v>
      </c>
      <c r="H414" s="203" t="e">
        <f t="shared" si="187"/>
        <v>#REF!</v>
      </c>
      <c r="I414" s="203" t="e">
        <f t="shared" si="187"/>
        <v>#REF!</v>
      </c>
      <c r="J414" s="203" t="e">
        <f t="shared" si="187"/>
        <v>#REF!</v>
      </c>
      <c r="K414" s="203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9">
        <v>1310</v>
      </c>
      <c r="C415" s="190" t="s">
        <v>117</v>
      </c>
      <c r="D415" s="191">
        <f>SUM(D416:D419)</f>
        <v>0</v>
      </c>
      <c r="E415" s="191">
        <f t="shared" ref="E415:K415" si="188">SUM(E416:E419)</f>
        <v>0</v>
      </c>
      <c r="F415" s="191" t="e">
        <f t="shared" si="188"/>
        <v>#REF!</v>
      </c>
      <c r="G415" s="191" t="e">
        <f t="shared" si="188"/>
        <v>#REF!</v>
      </c>
      <c r="H415" s="191" t="e">
        <f t="shared" si="188"/>
        <v>#REF!</v>
      </c>
      <c r="I415" s="191" t="e">
        <f t="shared" si="188"/>
        <v>#REF!</v>
      </c>
      <c r="J415" s="191" t="e">
        <f t="shared" si="188"/>
        <v>#REF!</v>
      </c>
      <c r="K415" s="191" t="e">
        <f t="shared" si="188"/>
        <v>#REF!</v>
      </c>
      <c r="L415" s="192" t="str">
        <f t="shared" si="186"/>
        <v xml:space="preserve"> </v>
      </c>
      <c r="M415" s="193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4" t="s">
        <v>15</v>
      </c>
      <c r="D416" s="205"/>
      <c r="E416" s="205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5"/>
      <c r="E417" s="205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5"/>
      <c r="E418" s="205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4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9">
        <v>1330</v>
      </c>
      <c r="C420" s="190" t="s">
        <v>118</v>
      </c>
      <c r="D420" s="191">
        <f>SUM(D421:D423)</f>
        <v>0</v>
      </c>
      <c r="E420" s="191">
        <f>SUM(E421:E423)</f>
        <v>0</v>
      </c>
      <c r="F420" s="191" t="e">
        <f t="shared" ref="F420:K420" si="190">SUM(F421:F423)</f>
        <v>#REF!</v>
      </c>
      <c r="G420" s="191" t="e">
        <f t="shared" si="190"/>
        <v>#REF!</v>
      </c>
      <c r="H420" s="191" t="e">
        <f t="shared" si="190"/>
        <v>#REF!</v>
      </c>
      <c r="I420" s="191" t="e">
        <f t="shared" si="190"/>
        <v>#REF!</v>
      </c>
      <c r="J420" s="191" t="e">
        <f t="shared" si="190"/>
        <v>#REF!</v>
      </c>
      <c r="K420" s="191" t="e">
        <f t="shared" si="190"/>
        <v>#REF!</v>
      </c>
      <c r="L420" s="192" t="str">
        <f t="shared" si="186"/>
        <v xml:space="preserve"> </v>
      </c>
      <c r="M420" s="193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4"/>
      <c r="E421" s="204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5"/>
      <c r="E422" s="205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5"/>
      <c r="E423" s="205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9">
        <v>1340</v>
      </c>
      <c r="C424" s="190" t="s">
        <v>119</v>
      </c>
      <c r="D424" s="191">
        <f>SUM(D425:D430)</f>
        <v>0</v>
      </c>
      <c r="E424" s="191">
        <f>SUM(E425:E430)</f>
        <v>0</v>
      </c>
      <c r="F424" s="191" t="e">
        <f t="shared" ref="F424:K424" si="191">SUM(F425:F430)</f>
        <v>#REF!</v>
      </c>
      <c r="G424" s="191" t="e">
        <f t="shared" si="191"/>
        <v>#REF!</v>
      </c>
      <c r="H424" s="191" t="e">
        <f t="shared" si="191"/>
        <v>#REF!</v>
      </c>
      <c r="I424" s="191" t="e">
        <f t="shared" si="191"/>
        <v>#REF!</v>
      </c>
      <c r="J424" s="191" t="e">
        <f t="shared" si="191"/>
        <v>#REF!</v>
      </c>
      <c r="K424" s="191" t="e">
        <f t="shared" si="191"/>
        <v>#REF!</v>
      </c>
      <c r="L424" s="192" t="str">
        <f t="shared" si="186"/>
        <v xml:space="preserve"> </v>
      </c>
      <c r="M424" s="193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5"/>
      <c r="E425" s="205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5"/>
      <c r="E426" s="205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5"/>
      <c r="E427" s="205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5"/>
      <c r="E428" s="205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5"/>
      <c r="E429" s="205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5"/>
      <c r="E430" s="205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9">
        <v>1350</v>
      </c>
      <c r="C431" s="190" t="s">
        <v>120</v>
      </c>
      <c r="D431" s="191">
        <f>SUM(D432:D436)</f>
        <v>0</v>
      </c>
      <c r="E431" s="191">
        <f t="shared" ref="E431:K431" si="197">SUM(E432:E436)</f>
        <v>0</v>
      </c>
      <c r="F431" s="191" t="e">
        <f t="shared" si="197"/>
        <v>#REF!</v>
      </c>
      <c r="G431" s="191" t="e">
        <f t="shared" si="197"/>
        <v>#REF!</v>
      </c>
      <c r="H431" s="191" t="e">
        <f t="shared" si="197"/>
        <v>#REF!</v>
      </c>
      <c r="I431" s="191" t="e">
        <f t="shared" si="197"/>
        <v>#REF!</v>
      </c>
      <c r="J431" s="191" t="e">
        <f t="shared" si="197"/>
        <v>#REF!</v>
      </c>
      <c r="K431" s="191" t="e">
        <f t="shared" si="197"/>
        <v>#REF!</v>
      </c>
      <c r="L431" s="192" t="str">
        <f t="shared" si="195"/>
        <v xml:space="preserve"> </v>
      </c>
      <c r="M431" s="193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5"/>
      <c r="E432" s="205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5"/>
      <c r="E433" s="205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5"/>
      <c r="E434" s="205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4"/>
      <c r="E435" s="204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4"/>
      <c r="E436" s="204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9">
        <v>1360</v>
      </c>
      <c r="C437" s="190" t="s">
        <v>121</v>
      </c>
      <c r="D437" s="191">
        <f>SUM(D438:D442)</f>
        <v>0</v>
      </c>
      <c r="E437" s="191">
        <f>SUM(E438:E442)</f>
        <v>0</v>
      </c>
      <c r="F437" s="191" t="e">
        <f t="shared" ref="F437:K437" si="198">SUM(F438:F442)</f>
        <v>#REF!</v>
      </c>
      <c r="G437" s="191" t="e">
        <f t="shared" si="198"/>
        <v>#REF!</v>
      </c>
      <c r="H437" s="191" t="e">
        <f t="shared" si="198"/>
        <v>#REF!</v>
      </c>
      <c r="I437" s="191" t="e">
        <f t="shared" si="198"/>
        <v>#REF!</v>
      </c>
      <c r="J437" s="191" t="e">
        <f t="shared" si="198"/>
        <v>#REF!</v>
      </c>
      <c r="K437" s="191" t="e">
        <f t="shared" si="198"/>
        <v>#REF!</v>
      </c>
      <c r="L437" s="192" t="str">
        <f t="shared" si="195"/>
        <v xml:space="preserve"> </v>
      </c>
      <c r="M437" s="193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5"/>
      <c r="E438" s="205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4"/>
      <c r="E439" s="204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4"/>
      <c r="E440" s="204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4"/>
      <c r="E441" s="204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4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9">
        <v>1370</v>
      </c>
      <c r="C443" s="190" t="s">
        <v>122</v>
      </c>
      <c r="D443" s="191">
        <f>SUM(D444:D445)</f>
        <v>0</v>
      </c>
      <c r="E443" s="191">
        <f>SUM(E444:E445)</f>
        <v>0</v>
      </c>
      <c r="F443" s="191" t="e">
        <f t="shared" ref="F443:K443" si="199">SUM(F444:F445)</f>
        <v>#REF!</v>
      </c>
      <c r="G443" s="191" t="e">
        <f t="shared" si="199"/>
        <v>#REF!</v>
      </c>
      <c r="H443" s="191" t="e">
        <f t="shared" si="199"/>
        <v>#REF!</v>
      </c>
      <c r="I443" s="191" t="e">
        <f t="shared" si="199"/>
        <v>#REF!</v>
      </c>
      <c r="J443" s="191" t="e">
        <f t="shared" si="199"/>
        <v>#REF!</v>
      </c>
      <c r="K443" s="191" t="e">
        <f t="shared" si="199"/>
        <v>#REF!</v>
      </c>
      <c r="L443" s="192" t="str">
        <f t="shared" si="195"/>
        <v xml:space="preserve"> </v>
      </c>
      <c r="M443" s="193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4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4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9">
        <v>1380</v>
      </c>
      <c r="C446" s="190" t="s">
        <v>123</v>
      </c>
      <c r="D446" s="191">
        <f>SUM(D447:D447)</f>
        <v>0</v>
      </c>
      <c r="E446" s="191">
        <f>SUM(E447:E447)</f>
        <v>0</v>
      </c>
      <c r="F446" s="191" t="e">
        <f t="shared" ref="F446:K446" si="200">SUM(F447:F447)</f>
        <v>#REF!</v>
      </c>
      <c r="G446" s="191" t="e">
        <f t="shared" si="200"/>
        <v>#REF!</v>
      </c>
      <c r="H446" s="191" t="e">
        <f t="shared" si="200"/>
        <v>#REF!</v>
      </c>
      <c r="I446" s="191" t="e">
        <f t="shared" si="200"/>
        <v>#REF!</v>
      </c>
      <c r="J446" s="191" t="e">
        <f t="shared" si="200"/>
        <v>#REF!</v>
      </c>
      <c r="K446" s="191" t="e">
        <f t="shared" si="200"/>
        <v>#REF!</v>
      </c>
      <c r="L446" s="192" t="str">
        <f t="shared" si="195"/>
        <v xml:space="preserve"> </v>
      </c>
      <c r="M446" s="193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4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9">
        <v>1390</v>
      </c>
      <c r="C448" s="190" t="s">
        <v>127</v>
      </c>
      <c r="D448" s="191">
        <f>SUM(D449:D449)</f>
        <v>0</v>
      </c>
      <c r="E448" s="191">
        <f>SUM(E449:E449)</f>
        <v>0</v>
      </c>
      <c r="F448" s="191" t="e">
        <f t="shared" ref="F448:K448" si="201">SUM(F449:F449)</f>
        <v>#REF!</v>
      </c>
      <c r="G448" s="191" t="e">
        <f t="shared" si="201"/>
        <v>#REF!</v>
      </c>
      <c r="H448" s="191" t="e">
        <f t="shared" si="201"/>
        <v>#REF!</v>
      </c>
      <c r="I448" s="191" t="e">
        <f t="shared" si="201"/>
        <v>#REF!</v>
      </c>
      <c r="J448" s="191" t="e">
        <f t="shared" si="201"/>
        <v>#REF!</v>
      </c>
      <c r="K448" s="191" t="e">
        <f t="shared" si="201"/>
        <v>#REF!</v>
      </c>
      <c r="L448" s="192" t="str">
        <f t="shared" si="195"/>
        <v xml:space="preserve"> </v>
      </c>
      <c r="M448" s="193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4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9">
        <v>1395</v>
      </c>
      <c r="C450" s="190" t="s">
        <v>129</v>
      </c>
      <c r="D450" s="191">
        <f>SUM(D451:D454)</f>
        <v>0</v>
      </c>
      <c r="E450" s="191">
        <f>SUM(E451:E454)</f>
        <v>0</v>
      </c>
      <c r="F450" s="191" t="e">
        <f t="shared" ref="F450:K450" si="203">SUM(F451:F454)</f>
        <v>#REF!</v>
      </c>
      <c r="G450" s="191" t="e">
        <f t="shared" si="203"/>
        <v>#REF!</v>
      </c>
      <c r="H450" s="191" t="e">
        <f t="shared" si="203"/>
        <v>#REF!</v>
      </c>
      <c r="I450" s="191" t="e">
        <f t="shared" si="203"/>
        <v>#REF!</v>
      </c>
      <c r="J450" s="191" t="e">
        <f t="shared" si="203"/>
        <v>#REF!</v>
      </c>
      <c r="K450" s="191" t="e">
        <f t="shared" si="203"/>
        <v>#REF!</v>
      </c>
      <c r="L450" s="192" t="str">
        <f t="shared" si="195"/>
        <v xml:space="preserve"> </v>
      </c>
      <c r="M450" s="193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4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4"/>
      <c r="E452" s="204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4"/>
      <c r="E453" s="204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5"/>
      <c r="E454" s="205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9">
        <v>1400</v>
      </c>
      <c r="C455" s="190" t="s">
        <v>124</v>
      </c>
      <c r="D455" s="191">
        <f>SUM(D456:D459)</f>
        <v>0</v>
      </c>
      <c r="E455" s="191">
        <f>SUM(E456:E459)</f>
        <v>0</v>
      </c>
      <c r="F455" s="191" t="e">
        <f t="shared" ref="F455:K455" si="204">SUM(F456:F459)</f>
        <v>#REF!</v>
      </c>
      <c r="G455" s="191" t="e">
        <f t="shared" si="204"/>
        <v>#REF!</v>
      </c>
      <c r="H455" s="191" t="e">
        <f t="shared" si="204"/>
        <v>#REF!</v>
      </c>
      <c r="I455" s="191" t="e">
        <f t="shared" si="204"/>
        <v>#REF!</v>
      </c>
      <c r="J455" s="191" t="e">
        <f t="shared" si="204"/>
        <v>#REF!</v>
      </c>
      <c r="K455" s="191" t="e">
        <f t="shared" si="204"/>
        <v>#REF!</v>
      </c>
      <c r="L455" s="192" t="str">
        <f t="shared" si="195"/>
        <v xml:space="preserve"> </v>
      </c>
      <c r="M455" s="193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4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4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5" t="s">
        <v>40</v>
      </c>
      <c r="D458" s="204"/>
      <c r="E458" s="204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4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9">
        <v>1410</v>
      </c>
      <c r="C460" s="190" t="s">
        <v>125</v>
      </c>
      <c r="D460" s="191">
        <f>SUM(D461:D464)</f>
        <v>0</v>
      </c>
      <c r="E460" s="191">
        <f>SUM(E461:E464)</f>
        <v>0</v>
      </c>
      <c r="F460" s="191" t="e">
        <f t="shared" ref="F460:K460" si="207">SUM(F461:F464)</f>
        <v>#REF!</v>
      </c>
      <c r="G460" s="191" t="e">
        <f t="shared" si="207"/>
        <v>#REF!</v>
      </c>
      <c r="H460" s="191" t="e">
        <f t="shared" si="207"/>
        <v>#REF!</v>
      </c>
      <c r="I460" s="191" t="e">
        <f t="shared" si="207"/>
        <v>#REF!</v>
      </c>
      <c r="J460" s="191" t="e">
        <f t="shared" si="207"/>
        <v>#REF!</v>
      </c>
      <c r="K460" s="191" t="e">
        <f t="shared" si="207"/>
        <v>#REF!</v>
      </c>
      <c r="L460" s="192" t="str">
        <f t="shared" si="206"/>
        <v xml:space="preserve"> </v>
      </c>
      <c r="M460" s="193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5"/>
      <c r="E461" s="205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5"/>
      <c r="E462" s="205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6">
        <v>14150</v>
      </c>
      <c r="C463" s="22" t="s">
        <v>131</v>
      </c>
      <c r="D463" s="204"/>
      <c r="E463" s="204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4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9">
        <v>1420</v>
      </c>
      <c r="C465" s="190" t="s">
        <v>126</v>
      </c>
      <c r="D465" s="191">
        <f>SUM(D466:D466)</f>
        <v>0</v>
      </c>
      <c r="E465" s="191">
        <f>SUM(E466:E466)</f>
        <v>0</v>
      </c>
      <c r="F465" s="191" t="e">
        <f t="shared" ref="F465:K465" si="209">SUM(F466:F466)</f>
        <v>#REF!</v>
      </c>
      <c r="G465" s="191" t="e">
        <f t="shared" si="209"/>
        <v>#REF!</v>
      </c>
      <c r="H465" s="191" t="e">
        <f t="shared" si="209"/>
        <v>#REF!</v>
      </c>
      <c r="I465" s="191" t="e">
        <f t="shared" si="209"/>
        <v>#REF!</v>
      </c>
      <c r="J465" s="191" t="e">
        <f t="shared" si="209"/>
        <v>#REF!</v>
      </c>
      <c r="K465" s="191" t="e">
        <f t="shared" si="209"/>
        <v>#REF!</v>
      </c>
      <c r="L465" s="192" t="str">
        <f>IF(E465&gt;0,SUM(H465*100/E465)," ")</f>
        <v xml:space="preserve"> </v>
      </c>
      <c r="M465" s="193" t="str">
        <f t="shared" si="208"/>
        <v xml:space="preserve"> </v>
      </c>
    </row>
    <row r="466" spans="1:13" ht="18.75" x14ac:dyDescent="0.3">
      <c r="B466" s="196">
        <v>14210</v>
      </c>
      <c r="C466" s="22" t="s">
        <v>17</v>
      </c>
      <c r="D466" s="204"/>
      <c r="E466" s="204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9">
        <v>1430</v>
      </c>
      <c r="C467" s="190" t="s">
        <v>132</v>
      </c>
      <c r="D467" s="191">
        <f>SUM(D468:D469)</f>
        <v>0</v>
      </c>
      <c r="E467" s="191">
        <f>SUM(E468:E469)</f>
        <v>0</v>
      </c>
      <c r="F467" s="191" t="e">
        <f t="shared" ref="F467:K467" si="210">SUM(F468:F469)</f>
        <v>#REF!</v>
      </c>
      <c r="G467" s="191" t="e">
        <f t="shared" si="210"/>
        <v>#REF!</v>
      </c>
      <c r="H467" s="191" t="e">
        <f t="shared" si="210"/>
        <v>#REF!</v>
      </c>
      <c r="I467" s="191" t="e">
        <f t="shared" si="210"/>
        <v>#REF!</v>
      </c>
      <c r="J467" s="191" t="e">
        <f t="shared" si="210"/>
        <v>#REF!</v>
      </c>
      <c r="K467" s="191" t="e">
        <f t="shared" si="210"/>
        <v>#REF!</v>
      </c>
      <c r="L467" s="192" t="str">
        <f t="shared" si="206"/>
        <v xml:space="preserve"> </v>
      </c>
      <c r="M467" s="193" t="str">
        <f t="shared" si="208"/>
        <v xml:space="preserve"> </v>
      </c>
    </row>
    <row r="468" spans="1:13" ht="18.75" x14ac:dyDescent="0.3">
      <c r="B468" s="196">
        <v>14310</v>
      </c>
      <c r="C468" s="22" t="s">
        <v>20</v>
      </c>
      <c r="D468" s="66"/>
      <c r="E468" s="204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6">
        <v>14320</v>
      </c>
      <c r="C469" s="22" t="s">
        <v>133</v>
      </c>
      <c r="D469" s="205"/>
      <c r="E469" s="205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3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4"/>
      <c r="E471" s="204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4"/>
      <c r="E472" s="204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4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67" t="e">
        <f>#REF!</f>
        <v>#REF!</v>
      </c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9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3">
        <f t="shared" ref="D481:K481" si="215">D482+D487+D491+D498+D504+D510+D513+D515+D517+D522+D527+D532+D534</f>
        <v>0</v>
      </c>
      <c r="E481" s="203">
        <f t="shared" si="215"/>
        <v>0</v>
      </c>
      <c r="F481" s="203" t="e">
        <f t="shared" si="215"/>
        <v>#REF!</v>
      </c>
      <c r="G481" s="203" t="e">
        <f t="shared" si="215"/>
        <v>#REF!</v>
      </c>
      <c r="H481" s="203" t="e">
        <f t="shared" si="215"/>
        <v>#REF!</v>
      </c>
      <c r="I481" s="203" t="e">
        <f t="shared" si="215"/>
        <v>#REF!</v>
      </c>
      <c r="J481" s="203" t="e">
        <f t="shared" si="215"/>
        <v>#REF!</v>
      </c>
      <c r="K481" s="203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9">
        <v>1310</v>
      </c>
      <c r="C482" s="190" t="s">
        <v>117</v>
      </c>
      <c r="D482" s="191">
        <f>SUM(D483:D486)</f>
        <v>0</v>
      </c>
      <c r="E482" s="191">
        <f t="shared" ref="E482:K482" si="216">SUM(E483:E486)</f>
        <v>0</v>
      </c>
      <c r="F482" s="191" t="e">
        <f t="shared" si="216"/>
        <v>#REF!</v>
      </c>
      <c r="G482" s="191" t="e">
        <f t="shared" si="216"/>
        <v>#REF!</v>
      </c>
      <c r="H482" s="191" t="e">
        <f t="shared" si="216"/>
        <v>#REF!</v>
      </c>
      <c r="I482" s="191" t="e">
        <f t="shared" si="216"/>
        <v>#REF!</v>
      </c>
      <c r="J482" s="191" t="e">
        <f t="shared" si="216"/>
        <v>#REF!</v>
      </c>
      <c r="K482" s="191" t="e">
        <f t="shared" si="216"/>
        <v>#REF!</v>
      </c>
      <c r="L482" s="192" t="str">
        <f t="shared" si="214"/>
        <v xml:space="preserve"> </v>
      </c>
      <c r="M482" s="193" t="str">
        <f t="shared" si="213"/>
        <v xml:space="preserve"> </v>
      </c>
    </row>
    <row r="483" spans="2:13" ht="18.75" x14ac:dyDescent="0.3">
      <c r="B483" s="21">
        <v>13130</v>
      </c>
      <c r="C483" s="194" t="s">
        <v>15</v>
      </c>
      <c r="D483" s="66"/>
      <c r="E483" s="204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4"/>
      <c r="E484" s="204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4"/>
      <c r="E485" s="204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4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9">
        <v>1330</v>
      </c>
      <c r="C487" s="190" t="s">
        <v>118</v>
      </c>
      <c r="D487" s="191">
        <f>SUM(D488:D490)</f>
        <v>0</v>
      </c>
      <c r="E487" s="191">
        <f>SUM(E488:E490)</f>
        <v>0</v>
      </c>
      <c r="F487" s="191" t="e">
        <f t="shared" ref="F487:K487" si="217">SUM(F488:F490)</f>
        <v>#REF!</v>
      </c>
      <c r="G487" s="191" t="e">
        <f t="shared" si="217"/>
        <v>#REF!</v>
      </c>
      <c r="H487" s="191" t="e">
        <f t="shared" si="217"/>
        <v>#REF!</v>
      </c>
      <c r="I487" s="191" t="e">
        <f t="shared" si="217"/>
        <v>#REF!</v>
      </c>
      <c r="J487" s="191" t="e">
        <f t="shared" si="217"/>
        <v>#REF!</v>
      </c>
      <c r="K487" s="191" t="e">
        <f t="shared" si="217"/>
        <v>#REF!</v>
      </c>
      <c r="L487" s="192" t="str">
        <f t="shared" si="214"/>
        <v xml:space="preserve"> </v>
      </c>
      <c r="M487" s="193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4"/>
      <c r="E488" s="204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4"/>
      <c r="E489" s="204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4"/>
      <c r="E490" s="204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9">
        <v>1340</v>
      </c>
      <c r="C491" s="190" t="s">
        <v>119</v>
      </c>
      <c r="D491" s="191">
        <f>SUM(D492:D497)</f>
        <v>0</v>
      </c>
      <c r="E491" s="191">
        <f>SUM(E492:E497)</f>
        <v>0</v>
      </c>
      <c r="F491" s="191" t="e">
        <f t="shared" ref="F491:K491" si="220">SUM(F492:F497)</f>
        <v>#REF!</v>
      </c>
      <c r="G491" s="191" t="e">
        <f t="shared" si="220"/>
        <v>#REF!</v>
      </c>
      <c r="H491" s="191" t="e">
        <f t="shared" si="220"/>
        <v>#REF!</v>
      </c>
      <c r="I491" s="191" t="e">
        <f t="shared" si="220"/>
        <v>#REF!</v>
      </c>
      <c r="J491" s="191" t="e">
        <f t="shared" si="220"/>
        <v>#REF!</v>
      </c>
      <c r="K491" s="191" t="e">
        <f t="shared" si="220"/>
        <v>#REF!</v>
      </c>
      <c r="L491" s="192" t="str">
        <f t="shared" si="218"/>
        <v xml:space="preserve"> </v>
      </c>
      <c r="M491" s="193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4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4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4"/>
      <c r="E494" s="204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4"/>
      <c r="E495" s="204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4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4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9">
        <v>1350</v>
      </c>
      <c r="C498" s="190" t="s">
        <v>120</v>
      </c>
      <c r="D498" s="191">
        <f t="shared" ref="D498:I498" si="224">SUM(D499:D503)</f>
        <v>0</v>
      </c>
      <c r="E498" s="191">
        <f>SUM(E499:E503)</f>
        <v>0</v>
      </c>
      <c r="F498" s="191" t="e">
        <f t="shared" si="224"/>
        <v>#REF!</v>
      </c>
      <c r="G498" s="191" t="e">
        <f t="shared" si="224"/>
        <v>#REF!</v>
      </c>
      <c r="H498" s="191" t="e">
        <f t="shared" si="224"/>
        <v>#REF!</v>
      </c>
      <c r="I498" s="191" t="e">
        <f t="shared" si="224"/>
        <v>#REF!</v>
      </c>
      <c r="J498" s="191" t="e">
        <f>SUM(J499:J499)</f>
        <v>#REF!</v>
      </c>
      <c r="K498" s="191" t="e">
        <f>SUM(K499:K499)</f>
        <v>#REF!</v>
      </c>
      <c r="L498" s="192" t="str">
        <f t="shared" si="218"/>
        <v xml:space="preserve"> </v>
      </c>
      <c r="M498" s="193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4"/>
      <c r="E499" s="204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4"/>
      <c r="E500" s="204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4"/>
      <c r="E501" s="204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4"/>
      <c r="E502" s="204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4"/>
      <c r="E503" s="204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9">
        <v>1360</v>
      </c>
      <c r="C504" s="190" t="s">
        <v>121</v>
      </c>
      <c r="D504" s="191">
        <f>SUM(D505:D509)</f>
        <v>0</v>
      </c>
      <c r="E504" s="191">
        <f>SUM(E505:E509)</f>
        <v>0</v>
      </c>
      <c r="F504" s="191" t="e">
        <f t="shared" ref="F504:K504" si="225">SUM(F505:F509)</f>
        <v>#REF!</v>
      </c>
      <c r="G504" s="191" t="e">
        <f t="shared" si="225"/>
        <v>#REF!</v>
      </c>
      <c r="H504" s="191" t="e">
        <f t="shared" si="225"/>
        <v>#REF!</v>
      </c>
      <c r="I504" s="191" t="e">
        <f t="shared" si="225"/>
        <v>#REF!</v>
      </c>
      <c r="J504" s="191" t="e">
        <f t="shared" si="225"/>
        <v>#REF!</v>
      </c>
      <c r="K504" s="191" t="e">
        <f t="shared" si="225"/>
        <v>#REF!</v>
      </c>
      <c r="L504" s="192" t="str">
        <f t="shared" si="218"/>
        <v xml:space="preserve"> </v>
      </c>
      <c r="M504" s="193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4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4"/>
      <c r="E506" s="204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4"/>
      <c r="E507" s="204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4"/>
      <c r="E508" s="204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4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9">
        <v>1370</v>
      </c>
      <c r="C510" s="190" t="s">
        <v>122</v>
      </c>
      <c r="D510" s="191">
        <f>SUM(D511:D512)</f>
        <v>0</v>
      </c>
      <c r="E510" s="191">
        <f>SUM(E511:E512)</f>
        <v>0</v>
      </c>
      <c r="F510" s="191" t="e">
        <f t="shared" ref="F510:K510" si="226">SUM(F511:F512)</f>
        <v>#REF!</v>
      </c>
      <c r="G510" s="191" t="e">
        <f t="shared" si="226"/>
        <v>#REF!</v>
      </c>
      <c r="H510" s="191" t="e">
        <f t="shared" si="226"/>
        <v>#REF!</v>
      </c>
      <c r="I510" s="191" t="e">
        <f t="shared" si="226"/>
        <v>#REF!</v>
      </c>
      <c r="J510" s="191" t="e">
        <f t="shared" si="226"/>
        <v>#REF!</v>
      </c>
      <c r="K510" s="191" t="e">
        <f t="shared" si="226"/>
        <v>#REF!</v>
      </c>
      <c r="L510" s="192" t="str">
        <f t="shared" si="218"/>
        <v xml:space="preserve"> </v>
      </c>
      <c r="M510" s="193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4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4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9">
        <v>1380</v>
      </c>
      <c r="C513" s="190" t="s">
        <v>123</v>
      </c>
      <c r="D513" s="191">
        <f>SUM(D514:D514)</f>
        <v>0</v>
      </c>
      <c r="E513" s="191">
        <f>SUM(E514:E514)</f>
        <v>0</v>
      </c>
      <c r="F513" s="191" t="e">
        <f t="shared" ref="F513:K513" si="227">SUM(F514:F514)</f>
        <v>#REF!</v>
      </c>
      <c r="G513" s="191" t="e">
        <f t="shared" si="227"/>
        <v>#REF!</v>
      </c>
      <c r="H513" s="191" t="e">
        <f t="shared" si="227"/>
        <v>#REF!</v>
      </c>
      <c r="I513" s="191" t="e">
        <f t="shared" si="227"/>
        <v>#REF!</v>
      </c>
      <c r="J513" s="191" t="e">
        <f t="shared" si="227"/>
        <v>#REF!</v>
      </c>
      <c r="K513" s="191" t="e">
        <f t="shared" si="227"/>
        <v>#REF!</v>
      </c>
      <c r="L513" s="192" t="str">
        <f t="shared" si="218"/>
        <v xml:space="preserve"> </v>
      </c>
      <c r="M513" s="193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4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9">
        <v>1390</v>
      </c>
      <c r="C515" s="190" t="s">
        <v>127</v>
      </c>
      <c r="D515" s="191">
        <f>SUM(D516:D516)</f>
        <v>0</v>
      </c>
      <c r="E515" s="191">
        <f>SUM(E516:E516)</f>
        <v>0</v>
      </c>
      <c r="F515" s="191" t="e">
        <f t="shared" ref="F515:K515" si="228">SUM(F516:F516)</f>
        <v>#REF!</v>
      </c>
      <c r="G515" s="191" t="e">
        <f t="shared" si="228"/>
        <v>#REF!</v>
      </c>
      <c r="H515" s="191" t="e">
        <f t="shared" si="228"/>
        <v>#REF!</v>
      </c>
      <c r="I515" s="191" t="e">
        <f t="shared" si="228"/>
        <v>#REF!</v>
      </c>
      <c r="J515" s="191" t="e">
        <f t="shared" si="228"/>
        <v>#REF!</v>
      </c>
      <c r="K515" s="191" t="e">
        <f t="shared" si="228"/>
        <v>#REF!</v>
      </c>
      <c r="L515" s="192" t="str">
        <f t="shared" si="218"/>
        <v xml:space="preserve"> </v>
      </c>
      <c r="M515" s="193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4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9">
        <v>1395</v>
      </c>
      <c r="C517" s="190" t="s">
        <v>129</v>
      </c>
      <c r="D517" s="191">
        <f>SUM(D518:D521)</f>
        <v>0</v>
      </c>
      <c r="E517" s="191">
        <f>SUM(E518:E521)</f>
        <v>0</v>
      </c>
      <c r="F517" s="191" t="e">
        <f t="shared" ref="F517:K517" si="230">SUM(F518:F521)</f>
        <v>#REF!</v>
      </c>
      <c r="G517" s="191" t="e">
        <f t="shared" si="230"/>
        <v>#REF!</v>
      </c>
      <c r="H517" s="191" t="e">
        <f t="shared" si="230"/>
        <v>#REF!</v>
      </c>
      <c r="I517" s="191" t="e">
        <f t="shared" si="230"/>
        <v>#REF!</v>
      </c>
      <c r="J517" s="191" t="e">
        <f t="shared" si="230"/>
        <v>#REF!</v>
      </c>
      <c r="K517" s="191" t="e">
        <f t="shared" si="230"/>
        <v>#REF!</v>
      </c>
      <c r="L517" s="192" t="str">
        <f t="shared" si="218"/>
        <v xml:space="preserve"> </v>
      </c>
      <c r="M517" s="193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4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4"/>
      <c r="E519" s="204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4"/>
      <c r="E520" s="204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4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9">
        <v>1400</v>
      </c>
      <c r="C522" s="190" t="s">
        <v>124</v>
      </c>
      <c r="D522" s="191">
        <f>SUM(D523:D526)</f>
        <v>0</v>
      </c>
      <c r="E522" s="191">
        <f>SUM(E523:E526)</f>
        <v>0</v>
      </c>
      <c r="F522" s="191" t="e">
        <f t="shared" ref="F522:K522" si="231">SUM(F523:F526)</f>
        <v>#REF!</v>
      </c>
      <c r="G522" s="191" t="e">
        <f t="shared" si="231"/>
        <v>#REF!</v>
      </c>
      <c r="H522" s="191" t="e">
        <f t="shared" si="231"/>
        <v>#REF!</v>
      </c>
      <c r="I522" s="191" t="e">
        <f t="shared" si="231"/>
        <v>#REF!</v>
      </c>
      <c r="J522" s="191" t="e">
        <f t="shared" si="231"/>
        <v>#REF!</v>
      </c>
      <c r="K522" s="191" t="e">
        <f t="shared" si="231"/>
        <v>#REF!</v>
      </c>
      <c r="L522" s="192" t="str">
        <f t="shared" si="218"/>
        <v xml:space="preserve"> </v>
      </c>
      <c r="M522" s="193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4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4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5" t="s">
        <v>40</v>
      </c>
      <c r="D525" s="204"/>
      <c r="E525" s="204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4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9">
        <v>1410</v>
      </c>
      <c r="C527" s="190" t="s">
        <v>125</v>
      </c>
      <c r="D527" s="191">
        <f t="shared" ref="D527:K527" si="233">SUM(D528:D531)</f>
        <v>0</v>
      </c>
      <c r="E527" s="191">
        <f>SUM(E528:E531)</f>
        <v>0</v>
      </c>
      <c r="F527" s="191" t="e">
        <f t="shared" si="233"/>
        <v>#REF!</v>
      </c>
      <c r="G527" s="191" t="e">
        <f t="shared" si="233"/>
        <v>#REF!</v>
      </c>
      <c r="H527" s="191" t="e">
        <f t="shared" si="233"/>
        <v>#REF!</v>
      </c>
      <c r="I527" s="191" t="e">
        <f t="shared" si="233"/>
        <v>#REF!</v>
      </c>
      <c r="J527" s="191" t="e">
        <f t="shared" si="233"/>
        <v>#REF!</v>
      </c>
      <c r="K527" s="191" t="e">
        <f t="shared" si="233"/>
        <v>#REF!</v>
      </c>
      <c r="L527" s="192" t="str">
        <f t="shared" si="218"/>
        <v xml:space="preserve"> </v>
      </c>
      <c r="M527" s="193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4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4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6">
        <v>14150</v>
      </c>
      <c r="C530" s="22" t="s">
        <v>131</v>
      </c>
      <c r="D530" s="204"/>
      <c r="E530" s="204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4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9">
        <v>1420</v>
      </c>
      <c r="C532" s="190" t="s">
        <v>126</v>
      </c>
      <c r="D532" s="191">
        <f>SUM(D533:D533)</f>
        <v>0</v>
      </c>
      <c r="E532" s="191">
        <f>SUM(E533:E533)</f>
        <v>0</v>
      </c>
      <c r="F532" s="191" t="e">
        <f t="shared" ref="F532:K532" si="236">SUM(F533:F533)</f>
        <v>#REF!</v>
      </c>
      <c r="G532" s="191" t="e">
        <f t="shared" si="236"/>
        <v>#REF!</v>
      </c>
      <c r="H532" s="191" t="e">
        <f t="shared" si="236"/>
        <v>#REF!</v>
      </c>
      <c r="I532" s="191" t="e">
        <f t="shared" si="236"/>
        <v>#REF!</v>
      </c>
      <c r="J532" s="191" t="e">
        <f t="shared" si="236"/>
        <v>#REF!</v>
      </c>
      <c r="K532" s="191" t="e">
        <f t="shared" si="236"/>
        <v>#REF!</v>
      </c>
      <c r="L532" s="192" t="str">
        <f t="shared" si="234"/>
        <v xml:space="preserve"> </v>
      </c>
      <c r="M532" s="193" t="str">
        <f t="shared" si="235"/>
        <v xml:space="preserve"> </v>
      </c>
    </row>
    <row r="533" spans="2:13" ht="18.75" x14ac:dyDescent="0.3">
      <c r="B533" s="196">
        <v>14210</v>
      </c>
      <c r="C533" s="22" t="s">
        <v>17</v>
      </c>
      <c r="D533" s="204"/>
      <c r="E533" s="204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9">
        <v>1430</v>
      </c>
      <c r="C534" s="190" t="s">
        <v>132</v>
      </c>
      <c r="D534" s="191">
        <f>SUM(D535:D536)</f>
        <v>0</v>
      </c>
      <c r="E534" s="191">
        <f>SUM(E535:E536)</f>
        <v>0</v>
      </c>
      <c r="F534" s="191" t="e">
        <f t="shared" ref="F534:K534" si="237">SUM(F535:F536)</f>
        <v>#REF!</v>
      </c>
      <c r="G534" s="191" t="e">
        <f t="shared" si="237"/>
        <v>#REF!</v>
      </c>
      <c r="H534" s="191" t="e">
        <f t="shared" si="237"/>
        <v>#REF!</v>
      </c>
      <c r="I534" s="191" t="e">
        <f t="shared" si="237"/>
        <v>#REF!</v>
      </c>
      <c r="J534" s="191" t="e">
        <f t="shared" si="237"/>
        <v>#REF!</v>
      </c>
      <c r="K534" s="191" t="e">
        <f t="shared" si="237"/>
        <v>#REF!</v>
      </c>
      <c r="L534" s="192" t="str">
        <f t="shared" si="234"/>
        <v xml:space="preserve"> </v>
      </c>
      <c r="M534" s="193" t="str">
        <f t="shared" si="235"/>
        <v xml:space="preserve"> </v>
      </c>
    </row>
    <row r="535" spans="2:13" ht="18.75" x14ac:dyDescent="0.3">
      <c r="B535" s="196">
        <v>14310</v>
      </c>
      <c r="C535" s="22" t="s">
        <v>20</v>
      </c>
      <c r="D535" s="66"/>
      <c r="E535" s="204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6">
        <v>14320</v>
      </c>
      <c r="C536" s="22" t="s">
        <v>133</v>
      </c>
      <c r="D536" s="66"/>
      <c r="E536" s="204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3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4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4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4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67" t="e">
        <f>#REF!</f>
        <v>#REF!</v>
      </c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9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3">
        <f t="shared" ref="E549:K549" si="242">E550+E555+E559+E566+E572+E578+E581+E583+E585+E590+E595+E600+E602</f>
        <v>0</v>
      </c>
      <c r="F549" s="203" t="e">
        <f t="shared" si="242"/>
        <v>#REF!</v>
      </c>
      <c r="G549" s="203" t="e">
        <f t="shared" si="242"/>
        <v>#REF!</v>
      </c>
      <c r="H549" s="203" t="e">
        <f t="shared" si="242"/>
        <v>#REF!</v>
      </c>
      <c r="I549" s="203" t="e">
        <f t="shared" si="242"/>
        <v>#REF!</v>
      </c>
      <c r="J549" s="203" t="e">
        <f t="shared" si="242"/>
        <v>#REF!</v>
      </c>
      <c r="K549" s="203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9">
        <v>1310</v>
      </c>
      <c r="C550" s="190" t="s">
        <v>117</v>
      </c>
      <c r="D550" s="191">
        <f>SUM(D551:D554)</f>
        <v>0</v>
      </c>
      <c r="E550" s="191">
        <f t="shared" ref="E550:K550" si="243">SUM(E551:E554)</f>
        <v>0</v>
      </c>
      <c r="F550" s="191" t="e">
        <f t="shared" si="243"/>
        <v>#REF!</v>
      </c>
      <c r="G550" s="191" t="e">
        <f t="shared" si="243"/>
        <v>#REF!</v>
      </c>
      <c r="H550" s="191" t="e">
        <f t="shared" si="243"/>
        <v>#REF!</v>
      </c>
      <c r="I550" s="191" t="e">
        <f t="shared" si="243"/>
        <v>#REF!</v>
      </c>
      <c r="J550" s="191" t="e">
        <f t="shared" si="243"/>
        <v>#REF!</v>
      </c>
      <c r="K550" s="191" t="e">
        <f t="shared" si="243"/>
        <v>#REF!</v>
      </c>
      <c r="L550" s="192" t="str">
        <f t="shared" si="241"/>
        <v xml:space="preserve"> </v>
      </c>
      <c r="M550" s="193" t="str">
        <f t="shared" si="240"/>
        <v xml:space="preserve"> </v>
      </c>
    </row>
    <row r="551" spans="1:13" ht="18.75" x14ac:dyDescent="0.3">
      <c r="B551" s="21">
        <v>13130</v>
      </c>
      <c r="C551" s="194" t="s">
        <v>15</v>
      </c>
      <c r="D551" s="204"/>
      <c r="E551" s="204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4"/>
      <c r="E552" s="204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4"/>
      <c r="E553" s="204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4"/>
      <c r="E554" s="204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9">
        <v>1330</v>
      </c>
      <c r="C555" s="190" t="s">
        <v>118</v>
      </c>
      <c r="D555" s="191">
        <f>SUM(D556:D558)</f>
        <v>0</v>
      </c>
      <c r="E555" s="191">
        <f>SUM(E556:E558)</f>
        <v>0</v>
      </c>
      <c r="F555" s="191" t="e">
        <f t="shared" ref="F555:K555" si="244">SUM(F556:F558)</f>
        <v>#REF!</v>
      </c>
      <c r="G555" s="191" t="e">
        <f t="shared" si="244"/>
        <v>#REF!</v>
      </c>
      <c r="H555" s="191" t="e">
        <f t="shared" si="244"/>
        <v>#REF!</v>
      </c>
      <c r="I555" s="191" t="e">
        <f t="shared" si="244"/>
        <v>#REF!</v>
      </c>
      <c r="J555" s="191" t="e">
        <f t="shared" si="244"/>
        <v>#REF!</v>
      </c>
      <c r="K555" s="191" t="e">
        <f t="shared" si="244"/>
        <v>#REF!</v>
      </c>
      <c r="L555" s="192" t="str">
        <f t="shared" si="241"/>
        <v xml:space="preserve"> </v>
      </c>
      <c r="M555" s="193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4"/>
      <c r="E556" s="204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4"/>
      <c r="E557" s="204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4"/>
      <c r="E558" s="204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9">
        <v>1340</v>
      </c>
      <c r="C559" s="190" t="s">
        <v>119</v>
      </c>
      <c r="D559" s="191">
        <f>SUM(D560:D565)</f>
        <v>0</v>
      </c>
      <c r="E559" s="191">
        <f>SUM(E560:E565)</f>
        <v>0</v>
      </c>
      <c r="F559" s="191" t="e">
        <f t="shared" ref="F559:K559" si="247">SUM(F560:F565)</f>
        <v>#REF!</v>
      </c>
      <c r="G559" s="191" t="e">
        <f t="shared" si="247"/>
        <v>#REF!</v>
      </c>
      <c r="H559" s="191" t="e">
        <f t="shared" si="247"/>
        <v>#REF!</v>
      </c>
      <c r="I559" s="191" t="e">
        <f t="shared" si="247"/>
        <v>#REF!</v>
      </c>
      <c r="J559" s="191" t="e">
        <f t="shared" si="247"/>
        <v>#REF!</v>
      </c>
      <c r="K559" s="191" t="e">
        <f t="shared" si="247"/>
        <v>#REF!</v>
      </c>
      <c r="L559" s="192" t="str">
        <f t="shared" si="245"/>
        <v xml:space="preserve"> </v>
      </c>
      <c r="M559" s="193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4"/>
      <c r="E560" s="204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4"/>
      <c r="E561" s="204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4"/>
      <c r="E562" s="204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4">
        <v>0</v>
      </c>
      <c r="E563" s="204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4"/>
      <c r="E564" s="204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4">
        <v>0</v>
      </c>
      <c r="E565" s="204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9">
        <v>1350</v>
      </c>
      <c r="C566" s="190" t="s">
        <v>120</v>
      </c>
      <c r="D566" s="191">
        <f t="shared" ref="D566:I566" si="251">SUM(D567:D571)</f>
        <v>0</v>
      </c>
      <c r="E566" s="191">
        <f t="shared" si="251"/>
        <v>0</v>
      </c>
      <c r="F566" s="191" t="e">
        <f t="shared" si="251"/>
        <v>#REF!</v>
      </c>
      <c r="G566" s="191" t="e">
        <f t="shared" si="251"/>
        <v>#REF!</v>
      </c>
      <c r="H566" s="191" t="e">
        <f t="shared" si="251"/>
        <v>#REF!</v>
      </c>
      <c r="I566" s="191" t="e">
        <f t="shared" si="251"/>
        <v>#REF!</v>
      </c>
      <c r="J566" s="191" t="e">
        <f>SUM(J567:J567)</f>
        <v>#REF!</v>
      </c>
      <c r="K566" s="191" t="e">
        <f>SUM(K567:K567)</f>
        <v>#REF!</v>
      </c>
      <c r="L566" s="192" t="str">
        <f t="shared" si="245"/>
        <v xml:space="preserve"> </v>
      </c>
      <c r="M566" s="193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4"/>
      <c r="E567" s="204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4"/>
      <c r="E568" s="204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4"/>
      <c r="E569" s="204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4"/>
      <c r="E570" s="204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4"/>
      <c r="E571" s="204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9">
        <v>1360</v>
      </c>
      <c r="C572" s="190" t="s">
        <v>121</v>
      </c>
      <c r="D572" s="191">
        <f>SUM(D573:D577)</f>
        <v>0</v>
      </c>
      <c r="E572" s="191">
        <f>SUM(E573:E577)</f>
        <v>0</v>
      </c>
      <c r="F572" s="191" t="e">
        <f t="shared" ref="F572:K572" si="252">SUM(F573:F577)</f>
        <v>#REF!</v>
      </c>
      <c r="G572" s="191" t="e">
        <f t="shared" si="252"/>
        <v>#REF!</v>
      </c>
      <c r="H572" s="191" t="e">
        <f t="shared" si="252"/>
        <v>#REF!</v>
      </c>
      <c r="I572" s="191" t="e">
        <f t="shared" si="252"/>
        <v>#REF!</v>
      </c>
      <c r="J572" s="191" t="e">
        <f t="shared" si="252"/>
        <v>#REF!</v>
      </c>
      <c r="K572" s="191" t="e">
        <f t="shared" si="252"/>
        <v>#REF!</v>
      </c>
      <c r="L572" s="192" t="str">
        <f t="shared" si="245"/>
        <v xml:space="preserve"> </v>
      </c>
      <c r="M572" s="193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4"/>
      <c r="E573" s="204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4"/>
      <c r="E574" s="204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4"/>
      <c r="E575" s="204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4"/>
      <c r="E576" s="204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4"/>
      <c r="E577" s="204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9">
        <v>1370</v>
      </c>
      <c r="C578" s="190" t="s">
        <v>122</v>
      </c>
      <c r="D578" s="191">
        <f>SUM(D579:D580)</f>
        <v>0</v>
      </c>
      <c r="E578" s="191">
        <f>SUM(E579:E580)</f>
        <v>0</v>
      </c>
      <c r="F578" s="191" t="e">
        <f t="shared" ref="F578:K578" si="253">SUM(F579:F580)</f>
        <v>#REF!</v>
      </c>
      <c r="G578" s="191" t="e">
        <f t="shared" si="253"/>
        <v>#REF!</v>
      </c>
      <c r="H578" s="191" t="e">
        <f t="shared" si="253"/>
        <v>#REF!</v>
      </c>
      <c r="I578" s="191" t="e">
        <f t="shared" si="253"/>
        <v>#REF!</v>
      </c>
      <c r="J578" s="191" t="e">
        <f t="shared" si="253"/>
        <v>#REF!</v>
      </c>
      <c r="K578" s="191" t="e">
        <f t="shared" si="253"/>
        <v>#REF!</v>
      </c>
      <c r="L578" s="192" t="str">
        <f t="shared" si="245"/>
        <v xml:space="preserve"> </v>
      </c>
      <c r="M578" s="193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4"/>
      <c r="E579" s="204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4"/>
      <c r="E580" s="204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9">
        <v>1380</v>
      </c>
      <c r="C581" s="190" t="s">
        <v>123</v>
      </c>
      <c r="D581" s="191">
        <f>SUM(D582:D582)</f>
        <v>0</v>
      </c>
      <c r="E581" s="191">
        <f>SUM(E582:E582)</f>
        <v>0</v>
      </c>
      <c r="F581" s="191" t="e">
        <f t="shared" ref="F581:K581" si="254">SUM(F582:F582)</f>
        <v>#REF!</v>
      </c>
      <c r="G581" s="191" t="e">
        <f t="shared" si="254"/>
        <v>#REF!</v>
      </c>
      <c r="H581" s="191" t="e">
        <f t="shared" si="254"/>
        <v>#REF!</v>
      </c>
      <c r="I581" s="191" t="e">
        <f t="shared" si="254"/>
        <v>#REF!</v>
      </c>
      <c r="J581" s="191" t="e">
        <f t="shared" si="254"/>
        <v>#REF!</v>
      </c>
      <c r="K581" s="191" t="e">
        <f t="shared" si="254"/>
        <v>#REF!</v>
      </c>
      <c r="L581" s="192" t="str">
        <f t="shared" si="245"/>
        <v xml:space="preserve"> </v>
      </c>
      <c r="M581" s="193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4">
        <v>0</v>
      </c>
      <c r="E582" s="204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9">
        <v>1390</v>
      </c>
      <c r="C583" s="190" t="s">
        <v>127</v>
      </c>
      <c r="D583" s="191">
        <f>SUM(D584:D584)</f>
        <v>0</v>
      </c>
      <c r="E583" s="191">
        <f>SUM(E584:E584)</f>
        <v>0</v>
      </c>
      <c r="F583" s="191" t="e">
        <f t="shared" ref="F583:K583" si="255">SUM(F584:F584)</f>
        <v>#REF!</v>
      </c>
      <c r="G583" s="191" t="e">
        <f t="shared" si="255"/>
        <v>#REF!</v>
      </c>
      <c r="H583" s="191" t="e">
        <f t="shared" si="255"/>
        <v>#REF!</v>
      </c>
      <c r="I583" s="191" t="e">
        <f t="shared" si="255"/>
        <v>#REF!</v>
      </c>
      <c r="J583" s="191" t="e">
        <f t="shared" si="255"/>
        <v>#REF!</v>
      </c>
      <c r="K583" s="191" t="e">
        <f t="shared" si="255"/>
        <v>#REF!</v>
      </c>
      <c r="L583" s="192" t="str">
        <f t="shared" si="245"/>
        <v xml:space="preserve"> </v>
      </c>
      <c r="M583" s="193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4"/>
      <c r="E584" s="204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9">
        <v>1395</v>
      </c>
      <c r="C585" s="190" t="s">
        <v>129</v>
      </c>
      <c r="D585" s="191">
        <f>SUM(D586:D589)</f>
        <v>0</v>
      </c>
      <c r="E585" s="191">
        <f>SUM(E586:E589)</f>
        <v>0</v>
      </c>
      <c r="F585" s="191" t="e">
        <f t="shared" ref="F585:K585" si="257">SUM(F586:F589)</f>
        <v>#REF!</v>
      </c>
      <c r="G585" s="191" t="e">
        <f t="shared" si="257"/>
        <v>#REF!</v>
      </c>
      <c r="H585" s="191" t="e">
        <f t="shared" si="257"/>
        <v>#REF!</v>
      </c>
      <c r="I585" s="191" t="e">
        <f t="shared" si="257"/>
        <v>#REF!</v>
      </c>
      <c r="J585" s="191" t="e">
        <f t="shared" si="257"/>
        <v>#REF!</v>
      </c>
      <c r="K585" s="191" t="e">
        <f t="shared" si="257"/>
        <v>#REF!</v>
      </c>
      <c r="L585" s="192" t="str">
        <f t="shared" si="245"/>
        <v xml:space="preserve"> </v>
      </c>
      <c r="M585" s="193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4"/>
      <c r="E586" s="204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4"/>
      <c r="E587" s="204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4"/>
      <c r="E588" s="204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4"/>
      <c r="E589" s="204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9">
        <v>1400</v>
      </c>
      <c r="C590" s="190" t="s">
        <v>124</v>
      </c>
      <c r="D590" s="191">
        <f>SUM(D591:D594)</f>
        <v>0</v>
      </c>
      <c r="E590" s="191">
        <f>SUM(E591:E594)</f>
        <v>0</v>
      </c>
      <c r="F590" s="191" t="e">
        <f t="shared" ref="F590:K590" si="258">SUM(F591:F594)</f>
        <v>#REF!</v>
      </c>
      <c r="G590" s="191" t="e">
        <f t="shared" si="258"/>
        <v>#REF!</v>
      </c>
      <c r="H590" s="191" t="e">
        <f t="shared" si="258"/>
        <v>#REF!</v>
      </c>
      <c r="I590" s="191" t="e">
        <f t="shared" si="258"/>
        <v>#REF!</v>
      </c>
      <c r="J590" s="191" t="e">
        <f t="shared" si="258"/>
        <v>#REF!</v>
      </c>
      <c r="K590" s="191" t="e">
        <f t="shared" si="258"/>
        <v>#REF!</v>
      </c>
      <c r="L590" s="192" t="str">
        <f t="shared" si="245"/>
        <v xml:space="preserve"> </v>
      </c>
      <c r="M590" s="193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4"/>
      <c r="E591" s="204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4"/>
      <c r="E592" s="204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5" t="s">
        <v>40</v>
      </c>
      <c r="D593" s="204"/>
      <c r="E593" s="204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4"/>
      <c r="E594" s="204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9">
        <v>1410</v>
      </c>
      <c r="C595" s="190" t="s">
        <v>125</v>
      </c>
      <c r="D595" s="191">
        <f>SUM(D596:D599)</f>
        <v>0</v>
      </c>
      <c r="E595" s="191">
        <f>SUM(E596:E599)</f>
        <v>0</v>
      </c>
      <c r="F595" s="191" t="e">
        <f t="shared" ref="F595:K595" si="259">SUM(F596:F599)</f>
        <v>#REF!</v>
      </c>
      <c r="G595" s="191" t="e">
        <f t="shared" si="259"/>
        <v>#REF!</v>
      </c>
      <c r="H595" s="191" t="e">
        <f t="shared" si="259"/>
        <v>#REF!</v>
      </c>
      <c r="I595" s="191" t="e">
        <f t="shared" si="259"/>
        <v>#REF!</v>
      </c>
      <c r="J595" s="191" t="e">
        <f t="shared" si="259"/>
        <v>#REF!</v>
      </c>
      <c r="K595" s="191" t="e">
        <f t="shared" si="259"/>
        <v>#REF!</v>
      </c>
      <c r="L595" s="192" t="str">
        <f t="shared" si="245"/>
        <v xml:space="preserve"> </v>
      </c>
      <c r="M595" s="193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4"/>
      <c r="E596" s="204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4"/>
      <c r="E597" s="204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6">
        <v>14150</v>
      </c>
      <c r="C598" s="22" t="s">
        <v>131</v>
      </c>
      <c r="D598" s="204"/>
      <c r="E598" s="204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4"/>
      <c r="E599" s="204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9">
        <v>1420</v>
      </c>
      <c r="C600" s="190" t="s">
        <v>126</v>
      </c>
      <c r="D600" s="191">
        <f>SUM(D601:D601)</f>
        <v>0</v>
      </c>
      <c r="E600" s="191">
        <f>SUM(E601:E601)</f>
        <v>0</v>
      </c>
      <c r="F600" s="191" t="e">
        <f t="shared" ref="F600:K600" si="262">SUM(F601:F601)</f>
        <v>#REF!</v>
      </c>
      <c r="G600" s="191" t="e">
        <f t="shared" si="262"/>
        <v>#REF!</v>
      </c>
      <c r="H600" s="191" t="e">
        <f t="shared" si="262"/>
        <v>#REF!</v>
      </c>
      <c r="I600" s="191" t="e">
        <f t="shared" si="262"/>
        <v>#REF!</v>
      </c>
      <c r="J600" s="191" t="e">
        <f t="shared" si="262"/>
        <v>#REF!</v>
      </c>
      <c r="K600" s="191" t="e">
        <f t="shared" si="262"/>
        <v>#REF!</v>
      </c>
      <c r="L600" s="192" t="str">
        <f t="shared" si="260"/>
        <v xml:space="preserve"> </v>
      </c>
      <c r="M600" s="193" t="str">
        <f t="shared" si="261"/>
        <v xml:space="preserve"> </v>
      </c>
    </row>
    <row r="601" spans="2:13" ht="18.75" x14ac:dyDescent="0.3">
      <c r="B601" s="196">
        <v>14210</v>
      </c>
      <c r="C601" s="22" t="s">
        <v>17</v>
      </c>
      <c r="D601" s="204"/>
      <c r="E601" s="204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9">
        <v>1430</v>
      </c>
      <c r="C602" s="190" t="s">
        <v>132</v>
      </c>
      <c r="D602" s="191">
        <f>SUM(D603:D604)</f>
        <v>0</v>
      </c>
      <c r="E602" s="191">
        <f>SUM(E603:E604)</f>
        <v>0</v>
      </c>
      <c r="F602" s="191" t="e">
        <f t="shared" ref="F602:K602" si="263">SUM(F603:F604)</f>
        <v>#REF!</v>
      </c>
      <c r="G602" s="191" t="e">
        <f t="shared" si="263"/>
        <v>#REF!</v>
      </c>
      <c r="H602" s="191" t="e">
        <f t="shared" si="263"/>
        <v>#REF!</v>
      </c>
      <c r="I602" s="191" t="e">
        <f t="shared" si="263"/>
        <v>#REF!</v>
      </c>
      <c r="J602" s="191" t="e">
        <f t="shared" si="263"/>
        <v>#REF!</v>
      </c>
      <c r="K602" s="191" t="e">
        <f t="shared" si="263"/>
        <v>#REF!</v>
      </c>
      <c r="L602" s="192" t="str">
        <f t="shared" si="260"/>
        <v xml:space="preserve"> </v>
      </c>
      <c r="M602" s="193" t="str">
        <f t="shared" si="261"/>
        <v xml:space="preserve"> </v>
      </c>
    </row>
    <row r="603" spans="2:13" ht="18.75" x14ac:dyDescent="0.3">
      <c r="B603" s="196">
        <v>14310</v>
      </c>
      <c r="C603" s="22" t="s">
        <v>20</v>
      </c>
      <c r="D603" s="204"/>
      <c r="E603" s="204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6">
        <v>14320</v>
      </c>
      <c r="C604" s="22" t="s">
        <v>133</v>
      </c>
      <c r="D604" s="204"/>
      <c r="E604" s="204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3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4"/>
      <c r="E606" s="204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4"/>
      <c r="E607" s="204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4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67" t="e">
        <f>#REF!</f>
        <v>#REF!</v>
      </c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9"/>
    </row>
    <row r="613" spans="2:13" ht="21" thickBot="1" x14ac:dyDescent="0.35">
      <c r="B613" s="5"/>
      <c r="C613" s="6"/>
      <c r="D613" s="204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3">
        <f>D618+D623+D627+D634+D640+D646+D649+D651+D653+D658+D663+D668+D670</f>
        <v>0</v>
      </c>
      <c r="E617" s="203">
        <f>E618+E623+E627+E634+E640+E646+E649+E651+E653+E658+E663+E668+E670</f>
        <v>0</v>
      </c>
      <c r="F617" s="203" t="e">
        <f t="shared" ref="F617:K617" si="266">F618+F623+F627+F634+F640+F646+F649+F651+F653+F658+F663+F668+F670</f>
        <v>#REF!</v>
      </c>
      <c r="G617" s="203" t="e">
        <f t="shared" si="266"/>
        <v>#REF!</v>
      </c>
      <c r="H617" s="203" t="e">
        <f t="shared" si="266"/>
        <v>#REF!</v>
      </c>
      <c r="I617" s="203" t="e">
        <f t="shared" si="266"/>
        <v>#REF!</v>
      </c>
      <c r="J617" s="203" t="e">
        <f>J618+J623+J627+J634+J640+J646+J649+J651+J653+J658+J663+J668+J670</f>
        <v>#REF!</v>
      </c>
      <c r="K617" s="203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9">
        <v>1310</v>
      </c>
      <c r="C618" s="190" t="s">
        <v>117</v>
      </c>
      <c r="D618" s="191">
        <f>SUM(D619:D622)</f>
        <v>0</v>
      </c>
      <c r="E618" s="191">
        <f t="shared" ref="E618:K618" si="267">SUM(E619:E622)</f>
        <v>0</v>
      </c>
      <c r="F618" s="191" t="e">
        <f t="shared" si="267"/>
        <v>#REF!</v>
      </c>
      <c r="G618" s="191" t="e">
        <f t="shared" si="267"/>
        <v>#REF!</v>
      </c>
      <c r="H618" s="191" t="e">
        <f t="shared" si="267"/>
        <v>#REF!</v>
      </c>
      <c r="I618" s="191" t="e">
        <f t="shared" si="267"/>
        <v>#REF!</v>
      </c>
      <c r="J618" s="191" t="e">
        <f>SUM(J619:J622)</f>
        <v>#REF!</v>
      </c>
      <c r="K618" s="191" t="e">
        <f t="shared" si="267"/>
        <v>#REF!</v>
      </c>
      <c r="L618" s="192" t="str">
        <f>IF(E618&gt;0,SUM(H618*100/E618)," ")</f>
        <v xml:space="preserve"> </v>
      </c>
      <c r="M618" s="193" t="str">
        <f>IF(D618&gt;0,SUM(H618*100/D618)," ")</f>
        <v xml:space="preserve"> </v>
      </c>
    </row>
    <row r="619" spans="2:13" ht="18.75" x14ac:dyDescent="0.3">
      <c r="B619" s="21">
        <v>13130</v>
      </c>
      <c r="C619" s="194" t="s">
        <v>15</v>
      </c>
      <c r="D619" s="204"/>
      <c r="E619" s="204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4"/>
      <c r="E620" s="204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4"/>
      <c r="E621" s="204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4"/>
      <c r="E622" s="204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9">
        <v>1330</v>
      </c>
      <c r="C623" s="190" t="s">
        <v>118</v>
      </c>
      <c r="D623" s="191">
        <f>SUM(D624:D626)</f>
        <v>0</v>
      </c>
      <c r="E623" s="191">
        <f>SUM(E624:E626)</f>
        <v>0</v>
      </c>
      <c r="F623" s="191" t="e">
        <f t="shared" ref="F623:K623" si="270">SUM(F624:F626)</f>
        <v>#REF!</v>
      </c>
      <c r="G623" s="191" t="e">
        <f t="shared" si="270"/>
        <v>#REF!</v>
      </c>
      <c r="H623" s="191" t="e">
        <f t="shared" si="270"/>
        <v>#REF!</v>
      </c>
      <c r="I623" s="191" t="e">
        <f t="shared" si="270"/>
        <v>#REF!</v>
      </c>
      <c r="J623" s="191" t="e">
        <f t="shared" si="270"/>
        <v>#REF!</v>
      </c>
      <c r="K623" s="191" t="e">
        <f t="shared" si="270"/>
        <v>#REF!</v>
      </c>
      <c r="L623" s="192" t="str">
        <f t="shared" si="268"/>
        <v xml:space="preserve"> </v>
      </c>
      <c r="M623" s="193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4"/>
      <c r="E624" s="204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4"/>
      <c r="E625" s="204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4"/>
      <c r="E626" s="204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9">
        <v>1340</v>
      </c>
      <c r="C627" s="190" t="s">
        <v>119</v>
      </c>
      <c r="D627" s="191">
        <f>SUM(D628:D633)</f>
        <v>0</v>
      </c>
      <c r="E627" s="191">
        <f>SUM(E628:E633)</f>
        <v>0</v>
      </c>
      <c r="F627" s="191" t="e">
        <f t="shared" ref="F627:K627" si="271">SUM(F628:F633)</f>
        <v>#REF!</v>
      </c>
      <c r="G627" s="191" t="e">
        <f t="shared" si="271"/>
        <v>#REF!</v>
      </c>
      <c r="H627" s="191" t="e">
        <f t="shared" si="271"/>
        <v>#REF!</v>
      </c>
      <c r="I627" s="191" t="e">
        <f t="shared" si="271"/>
        <v>#REF!</v>
      </c>
      <c r="J627" s="191" t="e">
        <f t="shared" si="271"/>
        <v>#REF!</v>
      </c>
      <c r="K627" s="191" t="e">
        <f t="shared" si="271"/>
        <v>#REF!</v>
      </c>
      <c r="L627" s="192" t="str">
        <f t="shared" si="268"/>
        <v xml:space="preserve"> </v>
      </c>
      <c r="M627" s="193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4"/>
      <c r="E628" s="204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4"/>
      <c r="E629" s="204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4"/>
      <c r="E630" s="204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4"/>
      <c r="E631" s="204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4"/>
      <c r="E632" s="204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4"/>
      <c r="E633" s="204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9">
        <v>1350</v>
      </c>
      <c r="C634" s="190" t="s">
        <v>120</v>
      </c>
      <c r="D634" s="191">
        <f t="shared" ref="D634:K634" si="275">SUM(D635:D639)</f>
        <v>0</v>
      </c>
      <c r="E634" s="191">
        <f t="shared" si="275"/>
        <v>0</v>
      </c>
      <c r="F634" s="191" t="e">
        <f t="shared" si="275"/>
        <v>#REF!</v>
      </c>
      <c r="G634" s="191" t="e">
        <f t="shared" si="275"/>
        <v>#REF!</v>
      </c>
      <c r="H634" s="191" t="e">
        <f t="shared" si="275"/>
        <v>#REF!</v>
      </c>
      <c r="I634" s="191" t="e">
        <f t="shared" si="275"/>
        <v>#REF!</v>
      </c>
      <c r="J634" s="191" t="e">
        <f t="shared" si="275"/>
        <v>#REF!</v>
      </c>
      <c r="K634" s="191" t="e">
        <f t="shared" si="275"/>
        <v>#REF!</v>
      </c>
      <c r="L634" s="192" t="str">
        <f t="shared" si="268"/>
        <v xml:space="preserve"> </v>
      </c>
      <c r="M634" s="193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4"/>
      <c r="E635" s="204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4"/>
      <c r="E636" s="204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4"/>
      <c r="E637" s="204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4"/>
      <c r="E638" s="204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4"/>
      <c r="E639" s="204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9">
        <v>1360</v>
      </c>
      <c r="C640" s="190" t="s">
        <v>121</v>
      </c>
      <c r="D640" s="191">
        <f>SUM(D641:D645)</f>
        <v>0</v>
      </c>
      <c r="E640" s="191">
        <f>SUM(E641:E645)</f>
        <v>0</v>
      </c>
      <c r="F640" s="191" t="e">
        <f t="shared" ref="F640:K640" si="276">SUM(F641:F645)</f>
        <v>#REF!</v>
      </c>
      <c r="G640" s="191" t="e">
        <f t="shared" si="276"/>
        <v>#REF!</v>
      </c>
      <c r="H640" s="191" t="e">
        <f t="shared" si="276"/>
        <v>#REF!</v>
      </c>
      <c r="I640" s="191" t="e">
        <f t="shared" si="276"/>
        <v>#REF!</v>
      </c>
      <c r="J640" s="191" t="e">
        <f t="shared" si="276"/>
        <v>#REF!</v>
      </c>
      <c r="K640" s="191" t="e">
        <f t="shared" si="276"/>
        <v>#REF!</v>
      </c>
      <c r="L640" s="192" t="str">
        <f t="shared" si="268"/>
        <v xml:space="preserve"> </v>
      </c>
      <c r="M640" s="193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4"/>
      <c r="E641" s="204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4"/>
      <c r="E642" s="204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4"/>
      <c r="E643" s="204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4"/>
      <c r="E644" s="204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4"/>
      <c r="E645" s="204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9">
        <v>1370</v>
      </c>
      <c r="C646" s="190" t="s">
        <v>122</v>
      </c>
      <c r="D646" s="191">
        <f>SUM(D647:D648)</f>
        <v>0</v>
      </c>
      <c r="E646" s="191">
        <f>SUM(E647:E648)</f>
        <v>0</v>
      </c>
      <c r="F646" s="191" t="e">
        <f t="shared" ref="F646:K646" si="277">SUM(F647:F648)</f>
        <v>#REF!</v>
      </c>
      <c r="G646" s="191" t="e">
        <f t="shared" si="277"/>
        <v>#REF!</v>
      </c>
      <c r="H646" s="191" t="e">
        <f t="shared" si="277"/>
        <v>#REF!</v>
      </c>
      <c r="I646" s="191" t="e">
        <f t="shared" si="277"/>
        <v>#REF!</v>
      </c>
      <c r="J646" s="191" t="e">
        <f t="shared" si="277"/>
        <v>#REF!</v>
      </c>
      <c r="K646" s="191" t="e">
        <f t="shared" si="277"/>
        <v>#REF!</v>
      </c>
      <c r="L646" s="192" t="str">
        <f t="shared" si="268"/>
        <v xml:space="preserve"> </v>
      </c>
      <c r="M646" s="193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4"/>
      <c r="E647" s="204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4"/>
      <c r="E648" s="204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9">
        <v>1380</v>
      </c>
      <c r="C649" s="190" t="s">
        <v>123</v>
      </c>
      <c r="D649" s="191">
        <f>SUM(D650:D650)</f>
        <v>0</v>
      </c>
      <c r="E649" s="191">
        <f>SUM(E650:E650)</f>
        <v>0</v>
      </c>
      <c r="F649" s="191" t="e">
        <f t="shared" ref="F649:K649" si="278">SUM(F650:F650)</f>
        <v>#REF!</v>
      </c>
      <c r="G649" s="191" t="e">
        <f t="shared" si="278"/>
        <v>#REF!</v>
      </c>
      <c r="H649" s="191" t="e">
        <f t="shared" si="278"/>
        <v>#REF!</v>
      </c>
      <c r="I649" s="191" t="e">
        <f t="shared" si="278"/>
        <v>#REF!</v>
      </c>
      <c r="J649" s="191" t="e">
        <f t="shared" si="278"/>
        <v>#REF!</v>
      </c>
      <c r="K649" s="191" t="e">
        <f t="shared" si="278"/>
        <v>#REF!</v>
      </c>
      <c r="L649" s="192" t="str">
        <f t="shared" si="268"/>
        <v xml:space="preserve"> </v>
      </c>
      <c r="M649" s="193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4"/>
      <c r="E650" s="204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9">
        <v>1390</v>
      </c>
      <c r="C651" s="190" t="s">
        <v>127</v>
      </c>
      <c r="D651" s="191">
        <f>SUM(D652:D652)</f>
        <v>0</v>
      </c>
      <c r="E651" s="191">
        <f>SUM(E652:E652)</f>
        <v>0</v>
      </c>
      <c r="F651" s="191" t="e">
        <f t="shared" ref="F651:K651" si="279">SUM(F652:F652)</f>
        <v>#REF!</v>
      </c>
      <c r="G651" s="191" t="e">
        <f t="shared" si="279"/>
        <v>#REF!</v>
      </c>
      <c r="H651" s="191" t="e">
        <f t="shared" si="279"/>
        <v>#REF!</v>
      </c>
      <c r="I651" s="191" t="e">
        <f t="shared" si="279"/>
        <v>#REF!</v>
      </c>
      <c r="J651" s="191" t="e">
        <f t="shared" si="279"/>
        <v>#REF!</v>
      </c>
      <c r="K651" s="191" t="e">
        <f t="shared" si="279"/>
        <v>#REF!</v>
      </c>
      <c r="L651" s="192" t="str">
        <f t="shared" si="268"/>
        <v xml:space="preserve"> </v>
      </c>
      <c r="M651" s="193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4"/>
      <c r="E652" s="204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9">
        <v>1395</v>
      </c>
      <c r="C653" s="190" t="s">
        <v>129</v>
      </c>
      <c r="D653" s="191">
        <f>SUM(D654:D657)</f>
        <v>0</v>
      </c>
      <c r="E653" s="191">
        <f>SUM(E654:E657)</f>
        <v>0</v>
      </c>
      <c r="F653" s="191" t="e">
        <f t="shared" ref="F653:K653" si="281">SUM(F654:F657)</f>
        <v>#REF!</v>
      </c>
      <c r="G653" s="191" t="e">
        <f t="shared" si="281"/>
        <v>#REF!</v>
      </c>
      <c r="H653" s="191" t="e">
        <f t="shared" si="281"/>
        <v>#REF!</v>
      </c>
      <c r="I653" s="191" t="e">
        <f t="shared" si="281"/>
        <v>#REF!</v>
      </c>
      <c r="J653" s="191" t="e">
        <f t="shared" si="281"/>
        <v>#REF!</v>
      </c>
      <c r="K653" s="191" t="e">
        <f t="shared" si="281"/>
        <v>#REF!</v>
      </c>
      <c r="L653" s="192" t="str">
        <f t="shared" si="268"/>
        <v xml:space="preserve"> </v>
      </c>
      <c r="M653" s="193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4"/>
      <c r="E654" s="204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4"/>
      <c r="E655" s="204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4"/>
      <c r="E656" s="204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4"/>
      <c r="E657" s="204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9">
        <v>1400</v>
      </c>
      <c r="C658" s="190" t="s">
        <v>124</v>
      </c>
      <c r="D658" s="191">
        <f>SUM(D659:D662)</f>
        <v>0</v>
      </c>
      <c r="E658" s="191">
        <f>SUM(E659:E662)</f>
        <v>0</v>
      </c>
      <c r="F658" s="191" t="e">
        <f t="shared" ref="F658:K658" si="283">SUM(F659:F662)</f>
        <v>#REF!</v>
      </c>
      <c r="G658" s="191" t="e">
        <f t="shared" si="283"/>
        <v>#REF!</v>
      </c>
      <c r="H658" s="191" t="e">
        <f t="shared" si="283"/>
        <v>#REF!</v>
      </c>
      <c r="I658" s="191" t="e">
        <f t="shared" si="283"/>
        <v>#REF!</v>
      </c>
      <c r="J658" s="191" t="e">
        <f t="shared" si="283"/>
        <v>#REF!</v>
      </c>
      <c r="K658" s="191" t="e">
        <f t="shared" si="283"/>
        <v>#REF!</v>
      </c>
      <c r="L658" s="192" t="str">
        <f t="shared" si="282"/>
        <v xml:space="preserve"> </v>
      </c>
      <c r="M658" s="193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4"/>
      <c r="E659" s="204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4"/>
      <c r="E660" s="204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5" t="s">
        <v>40</v>
      </c>
      <c r="D661" s="204"/>
      <c r="E661" s="204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4"/>
      <c r="E662" s="204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9">
        <v>1410</v>
      </c>
      <c r="C663" s="190" t="s">
        <v>125</v>
      </c>
      <c r="D663" s="191">
        <f>SUM(D664:D667)</f>
        <v>0</v>
      </c>
      <c r="E663" s="191">
        <f>SUM(E664:E667)</f>
        <v>0</v>
      </c>
      <c r="F663" s="191" t="e">
        <f t="shared" ref="F663:K663" si="285">SUM(F664:F667)</f>
        <v>#REF!</v>
      </c>
      <c r="G663" s="191" t="e">
        <f t="shared" si="285"/>
        <v>#REF!</v>
      </c>
      <c r="H663" s="191" t="e">
        <f t="shared" si="285"/>
        <v>#REF!</v>
      </c>
      <c r="I663" s="191" t="e">
        <f t="shared" si="285"/>
        <v>#REF!</v>
      </c>
      <c r="J663" s="191" t="e">
        <f t="shared" si="285"/>
        <v>#REF!</v>
      </c>
      <c r="K663" s="191" t="e">
        <f t="shared" si="285"/>
        <v>#REF!</v>
      </c>
      <c r="L663" s="192" t="str">
        <f t="shared" si="282"/>
        <v xml:space="preserve"> </v>
      </c>
      <c r="M663" s="193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4"/>
      <c r="E664" s="204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4"/>
      <c r="E665" s="204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6">
        <v>14150</v>
      </c>
      <c r="C666" s="22" t="s">
        <v>131</v>
      </c>
      <c r="D666" s="204"/>
      <c r="E666" s="204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4"/>
      <c r="E667" s="204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9">
        <v>1420</v>
      </c>
      <c r="C668" s="190" t="s">
        <v>126</v>
      </c>
      <c r="D668" s="191">
        <f>SUM(D669:D669)</f>
        <v>0</v>
      </c>
      <c r="E668" s="191">
        <f>SUM(E669:E669)</f>
        <v>0</v>
      </c>
      <c r="F668" s="191" t="e">
        <f t="shared" ref="F668:K668" si="286">SUM(F669:F669)</f>
        <v>#REF!</v>
      </c>
      <c r="G668" s="191" t="e">
        <f t="shared" si="286"/>
        <v>#REF!</v>
      </c>
      <c r="H668" s="191" t="e">
        <f t="shared" si="286"/>
        <v>#REF!</v>
      </c>
      <c r="I668" s="191" t="e">
        <f t="shared" si="286"/>
        <v>#REF!</v>
      </c>
      <c r="J668" s="191" t="e">
        <f t="shared" si="286"/>
        <v>#REF!</v>
      </c>
      <c r="K668" s="191" t="e">
        <f t="shared" si="286"/>
        <v>#REF!</v>
      </c>
      <c r="L668" s="192" t="str">
        <f t="shared" si="282"/>
        <v xml:space="preserve"> </v>
      </c>
      <c r="M668" s="193" t="str">
        <f t="shared" si="284"/>
        <v xml:space="preserve"> </v>
      </c>
    </row>
    <row r="669" spans="2:13" ht="18.75" x14ac:dyDescent="0.3">
      <c r="B669" s="196">
        <v>14210</v>
      </c>
      <c r="C669" s="22" t="s">
        <v>17</v>
      </c>
      <c r="D669" s="204"/>
      <c r="E669" s="204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9">
        <v>1430</v>
      </c>
      <c r="C670" s="190" t="s">
        <v>132</v>
      </c>
      <c r="D670" s="191">
        <f>SUM(D671:D672)</f>
        <v>0</v>
      </c>
      <c r="E670" s="191">
        <f>SUM(E671:E672)</f>
        <v>0</v>
      </c>
      <c r="F670" s="191" t="e">
        <f t="shared" ref="F670:K670" si="287">SUM(F671:F672)</f>
        <v>#REF!</v>
      </c>
      <c r="G670" s="191" t="e">
        <f t="shared" si="287"/>
        <v>#REF!</v>
      </c>
      <c r="H670" s="191" t="e">
        <f t="shared" si="287"/>
        <v>#REF!</v>
      </c>
      <c r="I670" s="191" t="e">
        <f t="shared" si="287"/>
        <v>#REF!</v>
      </c>
      <c r="J670" s="191" t="e">
        <f t="shared" si="287"/>
        <v>#REF!</v>
      </c>
      <c r="K670" s="191" t="e">
        <f t="shared" si="287"/>
        <v>#REF!</v>
      </c>
      <c r="L670" s="192" t="str">
        <f t="shared" ref="L670:L677" si="288">IF(E670&gt;0,SUM(H670*100/E670)," ")</f>
        <v xml:space="preserve"> </v>
      </c>
      <c r="M670" s="193" t="str">
        <f t="shared" ref="M670:M677" si="289">IF(D670&gt;0,SUM(H670*100/D670)," ")</f>
        <v xml:space="preserve"> </v>
      </c>
    </row>
    <row r="671" spans="2:13" ht="18.75" x14ac:dyDescent="0.3">
      <c r="B671" s="196">
        <v>14310</v>
      </c>
      <c r="C671" s="22" t="s">
        <v>20</v>
      </c>
      <c r="D671" s="204"/>
      <c r="E671" s="204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6">
        <v>14320</v>
      </c>
      <c r="C672" s="22" t="s">
        <v>133</v>
      </c>
      <c r="D672" s="204"/>
      <c r="E672" s="204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3">
        <f>SUM(D674:D676)</f>
        <v>0</v>
      </c>
      <c r="E673" s="203">
        <f>SUM(E674:E676)</f>
        <v>0</v>
      </c>
      <c r="F673" s="203" t="e">
        <f t="shared" ref="F673:K673" si="290">SUM(F674:F676)</f>
        <v>#REF!</v>
      </c>
      <c r="G673" s="203" t="e">
        <f t="shared" si="290"/>
        <v>#REF!</v>
      </c>
      <c r="H673" s="203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4"/>
      <c r="E674" s="204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4"/>
      <c r="E675" s="204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4"/>
      <c r="E676" s="204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271" t="e">
        <f>#REF!</f>
        <v>#REF!</v>
      </c>
      <c r="B1" s="272"/>
      <c r="C1" s="272"/>
      <c r="D1" s="273"/>
    </row>
    <row r="2" spans="1:6" ht="45.75" customHeight="1" x14ac:dyDescent="0.2">
      <c r="A2" s="170"/>
      <c r="B2" s="185" t="s">
        <v>109</v>
      </c>
      <c r="C2" s="185" t="s">
        <v>108</v>
      </c>
      <c r="D2" s="184" t="s">
        <v>95</v>
      </c>
    </row>
    <row r="3" spans="1:6" ht="15" x14ac:dyDescent="0.2">
      <c r="A3" s="169"/>
      <c r="B3" s="171" t="s">
        <v>96</v>
      </c>
      <c r="C3" s="171" t="s">
        <v>96</v>
      </c>
      <c r="D3" s="172" t="s">
        <v>96</v>
      </c>
    </row>
    <row r="4" spans="1:6" ht="15.75" thickBot="1" x14ac:dyDescent="0.25">
      <c r="A4" s="173" t="s">
        <v>97</v>
      </c>
      <c r="B4" s="174" t="s">
        <v>98</v>
      </c>
      <c r="C4" s="174" t="s">
        <v>99</v>
      </c>
      <c r="D4" s="175" t="s">
        <v>100</v>
      </c>
    </row>
    <row r="5" spans="1:6" ht="21" customHeight="1" thickBot="1" x14ac:dyDescent="0.3">
      <c r="A5" s="187" t="s">
        <v>101</v>
      </c>
      <c r="B5" s="210">
        <v>1170</v>
      </c>
      <c r="C5" s="176" t="e">
        <f>#REF!*-1</f>
        <v>#REF!</v>
      </c>
      <c r="D5" s="177" t="e">
        <f>B5-C5</f>
        <v>#REF!</v>
      </c>
    </row>
    <row r="6" spans="1:6" ht="35.25" customHeight="1" thickBot="1" x14ac:dyDescent="0.3">
      <c r="A6" s="178" t="s">
        <v>102</v>
      </c>
      <c r="B6" s="179">
        <f>SUM(B7:B11)</f>
        <v>22295710.280000001</v>
      </c>
      <c r="C6" s="179" t="e">
        <f>SUM(C7:C11)</f>
        <v>#REF!</v>
      </c>
      <c r="D6" s="180" t="e">
        <f>SUM(D7:D11)</f>
        <v>#REF!</v>
      </c>
    </row>
    <row r="7" spans="1:6" ht="21" customHeight="1" thickBot="1" x14ac:dyDescent="0.25">
      <c r="A7" s="70" t="s">
        <v>110</v>
      </c>
      <c r="B7" s="236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2">
        <v>2757406.16</v>
      </c>
      <c r="C8" s="50" t="e">
        <f>#REF!-C14-C15-C16-C17-C18-C19</f>
        <v>#REF!</v>
      </c>
      <c r="D8" s="51" t="e">
        <f t="shared" si="0"/>
        <v>#REF!</v>
      </c>
      <c r="F8" s="239"/>
    </row>
    <row r="9" spans="1:6" ht="21" customHeight="1" thickBot="1" x14ac:dyDescent="0.25">
      <c r="A9" s="70" t="s">
        <v>112</v>
      </c>
      <c r="B9" s="232">
        <v>167745.84</v>
      </c>
      <c r="C9" s="50" t="e">
        <f>#REF!</f>
        <v>#REF!</v>
      </c>
      <c r="D9" s="51" t="e">
        <f t="shared" si="0"/>
        <v>#REF!</v>
      </c>
      <c r="F9" s="239"/>
    </row>
    <row r="10" spans="1:6" ht="21" customHeight="1" thickBot="1" x14ac:dyDescent="0.25">
      <c r="A10" s="70" t="s">
        <v>113</v>
      </c>
      <c r="B10" s="233">
        <v>0</v>
      </c>
      <c r="C10" s="50">
        <v>0</v>
      </c>
      <c r="D10" s="51">
        <f t="shared" si="0"/>
        <v>0</v>
      </c>
      <c r="F10" s="239"/>
    </row>
    <row r="11" spans="1:6" ht="21" customHeight="1" thickBot="1" x14ac:dyDescent="0.25">
      <c r="A11" s="186" t="s">
        <v>114</v>
      </c>
      <c r="B11" s="232">
        <v>12320000</v>
      </c>
      <c r="C11" s="73" t="e">
        <f>#REF!</f>
        <v>#REF!</v>
      </c>
      <c r="D11" s="181" t="e">
        <f t="shared" si="0"/>
        <v>#REF!</v>
      </c>
      <c r="F11" s="239"/>
    </row>
    <row r="12" spans="1:6" ht="37.5" customHeight="1" thickBot="1" x14ac:dyDescent="0.3">
      <c r="A12" s="69" t="s">
        <v>103</v>
      </c>
      <c r="B12" s="237">
        <v>0</v>
      </c>
      <c r="C12" s="182"/>
      <c r="D12" s="183">
        <f t="shared" si="0"/>
        <v>0</v>
      </c>
      <c r="F12" s="239"/>
    </row>
    <row r="13" spans="1:6" ht="21" customHeight="1" thickBot="1" x14ac:dyDescent="0.3">
      <c r="A13" s="68" t="s">
        <v>104</v>
      </c>
      <c r="B13" s="234">
        <v>98.35</v>
      </c>
      <c r="C13" s="50"/>
      <c r="D13" s="51">
        <f t="shared" si="0"/>
        <v>98.35</v>
      </c>
      <c r="F13" s="239"/>
    </row>
    <row r="14" spans="1:6" ht="21" customHeight="1" thickBot="1" x14ac:dyDescent="0.3">
      <c r="A14" s="68" t="s">
        <v>105</v>
      </c>
      <c r="B14" s="235">
        <v>0</v>
      </c>
      <c r="C14" s="50" t="e">
        <f>#REF!</f>
        <v>#REF!</v>
      </c>
      <c r="D14" s="51" t="e">
        <f t="shared" si="0"/>
        <v>#REF!</v>
      </c>
      <c r="F14" s="239"/>
    </row>
    <row r="15" spans="1:6" ht="21" customHeight="1" thickBot="1" x14ac:dyDescent="0.3">
      <c r="A15" s="68" t="s">
        <v>106</v>
      </c>
      <c r="B15" s="235">
        <v>106147.45</v>
      </c>
      <c r="C15" s="50" t="e">
        <f>#REF!</f>
        <v>#REF!</v>
      </c>
      <c r="D15" s="51" t="e">
        <f t="shared" si="0"/>
        <v>#REF!</v>
      </c>
      <c r="F15" s="239"/>
    </row>
    <row r="16" spans="1:6" s="198" customFormat="1" ht="21" customHeight="1" thickBot="1" x14ac:dyDescent="0.3">
      <c r="A16" s="68" t="s">
        <v>134</v>
      </c>
      <c r="B16" s="235">
        <v>0</v>
      </c>
      <c r="C16" s="52" t="e">
        <f>#REF!</f>
        <v>#REF!</v>
      </c>
      <c r="D16" s="51" t="e">
        <f t="shared" si="0"/>
        <v>#REF!</v>
      </c>
      <c r="F16" s="239"/>
    </row>
    <row r="17" spans="1:6" s="208" customFormat="1" ht="21" customHeight="1" thickBot="1" x14ac:dyDescent="0.3">
      <c r="A17" s="68" t="s">
        <v>182</v>
      </c>
      <c r="B17" s="235"/>
      <c r="C17" s="52" t="e">
        <f>#REF!</f>
        <v>#REF!</v>
      </c>
      <c r="D17" s="53" t="e">
        <f t="shared" si="0"/>
        <v>#REF!</v>
      </c>
      <c r="F17" s="239"/>
    </row>
    <row r="18" spans="1:6" ht="21" customHeight="1" thickBot="1" x14ac:dyDescent="0.3">
      <c r="A18" s="130" t="s">
        <v>107</v>
      </c>
      <c r="B18" s="238">
        <v>0</v>
      </c>
      <c r="C18" s="73" t="e">
        <f>#REF!</f>
        <v>#REF!</v>
      </c>
      <c r="D18" s="181" t="e">
        <f t="shared" si="0"/>
        <v>#REF!</v>
      </c>
      <c r="F18" s="239"/>
    </row>
    <row r="19" spans="1:6" ht="16.5" thickBot="1" x14ac:dyDescent="0.3">
      <c r="A19" s="130" t="s">
        <v>191</v>
      </c>
      <c r="B19" s="235">
        <v>0</v>
      </c>
      <c r="C19" s="73" t="e">
        <f>#REF!</f>
        <v>#REF!</v>
      </c>
      <c r="D19" s="181" t="e">
        <f>B19-C19</f>
        <v>#REF!</v>
      </c>
      <c r="F19" s="239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8" s="145" customFormat="1" ht="24" thickBot="1" x14ac:dyDescent="0.4">
      <c r="A2" s="274" t="s">
        <v>84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3">
        <f>C12+C17+C21+C28+C34+C40+C43+C45+C47+C52+C57+C63+C61</f>
        <v>0</v>
      </c>
      <c r="D11" s="203" t="e">
        <f t="shared" ref="D11:O11" si="9">D12+D17+D21+D28+D34+D40+D43+D45+D47+D52+D57+D63+D61</f>
        <v>#REF!</v>
      </c>
      <c r="E11" s="203" t="e">
        <f t="shared" si="9"/>
        <v>#REF!</v>
      </c>
      <c r="F11" s="203" t="e">
        <f t="shared" si="9"/>
        <v>#REF!</v>
      </c>
      <c r="G11" s="203" t="e">
        <f t="shared" si="9"/>
        <v>#REF!</v>
      </c>
      <c r="H11" s="203" t="e">
        <f t="shared" si="9"/>
        <v>#REF!</v>
      </c>
      <c r="I11" s="203" t="e">
        <f t="shared" si="9"/>
        <v>#REF!</v>
      </c>
      <c r="J11" s="203" t="e">
        <f t="shared" si="9"/>
        <v>#REF!</v>
      </c>
      <c r="K11" s="203" t="e">
        <f t="shared" si="9"/>
        <v>#REF!</v>
      </c>
      <c r="L11" s="203" t="e">
        <f t="shared" si="9"/>
        <v>#REF!</v>
      </c>
      <c r="M11" s="203" t="e">
        <f t="shared" si="9"/>
        <v>#REF!</v>
      </c>
      <c r="N11" s="203" t="e">
        <f t="shared" si="9"/>
        <v>#REF!</v>
      </c>
      <c r="O11" s="203" t="e">
        <f t="shared" si="9"/>
        <v>#REF!</v>
      </c>
      <c r="P11" s="203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8" customFormat="1" ht="18.75" x14ac:dyDescent="0.3">
      <c r="A12" s="189">
        <v>1310</v>
      </c>
      <c r="B12" s="190" t="s">
        <v>117</v>
      </c>
      <c r="C12" s="191">
        <f t="shared" ref="C12:O12" si="11">SUM(C13:C16)</f>
        <v>0</v>
      </c>
      <c r="D12" s="191" t="e">
        <f t="shared" si="11"/>
        <v>#REF!</v>
      </c>
      <c r="E12" s="191" t="e">
        <f t="shared" si="11"/>
        <v>#REF!</v>
      </c>
      <c r="F12" s="191" t="e">
        <f t="shared" si="11"/>
        <v>#REF!</v>
      </c>
      <c r="G12" s="191" t="e">
        <f t="shared" si="11"/>
        <v>#REF!</v>
      </c>
      <c r="H12" s="191" t="e">
        <f t="shared" si="11"/>
        <v>#REF!</v>
      </c>
      <c r="I12" s="191" t="e">
        <f t="shared" si="11"/>
        <v>#REF!</v>
      </c>
      <c r="J12" s="191" t="e">
        <f t="shared" si="11"/>
        <v>#REF!</v>
      </c>
      <c r="K12" s="191" t="e">
        <f t="shared" si="11"/>
        <v>#REF!</v>
      </c>
      <c r="L12" s="191" t="e">
        <f t="shared" si="11"/>
        <v>#REF!</v>
      </c>
      <c r="M12" s="191" t="e">
        <f t="shared" si="11"/>
        <v>#REF!</v>
      </c>
      <c r="N12" s="191" t="e">
        <f t="shared" si="11"/>
        <v>#REF!</v>
      </c>
      <c r="O12" s="191" t="e">
        <f t="shared" si="11"/>
        <v>#REF!</v>
      </c>
      <c r="P12" s="191" t="e">
        <f>SUM(P13:P16)</f>
        <v>#REF!</v>
      </c>
      <c r="Q12" s="191" t="e">
        <f t="shared" si="10"/>
        <v>#REF!</v>
      </c>
    </row>
    <row r="13" spans="1:18" s="145" customFormat="1" ht="18.75" x14ac:dyDescent="0.3">
      <c r="A13" s="21">
        <v>13130</v>
      </c>
      <c r="B13" s="194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1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6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9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8" customFormat="1" ht="18.75" x14ac:dyDescent="0.3">
      <c r="A17" s="189">
        <v>1330</v>
      </c>
      <c r="B17" s="190" t="s">
        <v>118</v>
      </c>
      <c r="C17" s="191">
        <f>SUM(C18:C20)</f>
        <v>0</v>
      </c>
      <c r="D17" s="191" t="e">
        <f t="shared" ref="D17:P17" si="16">SUM(D18:D20)</f>
        <v>#REF!</v>
      </c>
      <c r="E17" s="191" t="e">
        <f t="shared" si="16"/>
        <v>#REF!</v>
      </c>
      <c r="F17" s="191" t="e">
        <f t="shared" si="16"/>
        <v>#REF!</v>
      </c>
      <c r="G17" s="191" t="e">
        <f t="shared" si="16"/>
        <v>#REF!</v>
      </c>
      <c r="H17" s="191" t="e">
        <f t="shared" si="16"/>
        <v>#REF!</v>
      </c>
      <c r="I17" s="191" t="e">
        <f t="shared" si="16"/>
        <v>#REF!</v>
      </c>
      <c r="J17" s="191" t="e">
        <f t="shared" si="16"/>
        <v>#REF!</v>
      </c>
      <c r="K17" s="191" t="e">
        <f t="shared" si="16"/>
        <v>#REF!</v>
      </c>
      <c r="L17" s="191" t="e">
        <f t="shared" si="16"/>
        <v>#REF!</v>
      </c>
      <c r="M17" s="191" t="e">
        <f t="shared" si="16"/>
        <v>#REF!</v>
      </c>
      <c r="N17" s="191" t="e">
        <f t="shared" si="16"/>
        <v>#REF!</v>
      </c>
      <c r="O17" s="191" t="e">
        <f t="shared" si="16"/>
        <v>#REF!</v>
      </c>
      <c r="P17" s="191" t="e">
        <f t="shared" si="16"/>
        <v>#REF!</v>
      </c>
      <c r="Q17" s="191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7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6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8" customFormat="1" ht="18.75" x14ac:dyDescent="0.3">
      <c r="A21" s="189">
        <v>1340</v>
      </c>
      <c r="B21" s="190" t="s">
        <v>119</v>
      </c>
      <c r="C21" s="191">
        <f t="shared" ref="C21:P21" si="20">SUM(C22:C27)</f>
        <v>0</v>
      </c>
      <c r="D21" s="191" t="e">
        <f t="shared" si="20"/>
        <v>#REF!</v>
      </c>
      <c r="E21" s="191" t="e">
        <f t="shared" si="20"/>
        <v>#REF!</v>
      </c>
      <c r="F21" s="191" t="e">
        <f t="shared" si="20"/>
        <v>#REF!</v>
      </c>
      <c r="G21" s="191" t="e">
        <f t="shared" si="20"/>
        <v>#REF!</v>
      </c>
      <c r="H21" s="191" t="e">
        <f t="shared" si="20"/>
        <v>#REF!</v>
      </c>
      <c r="I21" s="191" t="e">
        <f t="shared" si="20"/>
        <v>#REF!</v>
      </c>
      <c r="J21" s="191" t="e">
        <f t="shared" si="20"/>
        <v>#REF!</v>
      </c>
      <c r="K21" s="191" t="e">
        <f t="shared" si="20"/>
        <v>#REF!</v>
      </c>
      <c r="L21" s="191" t="e">
        <f t="shared" si="20"/>
        <v>#REF!</v>
      </c>
      <c r="M21" s="191" t="e">
        <f t="shared" si="20"/>
        <v>#REF!</v>
      </c>
      <c r="N21" s="191" t="e">
        <f t="shared" si="20"/>
        <v>#REF!</v>
      </c>
      <c r="O21" s="191" t="e">
        <f t="shared" si="20"/>
        <v>#REF!</v>
      </c>
      <c r="P21" s="191" t="e">
        <f t="shared" si="20"/>
        <v>#REF!</v>
      </c>
      <c r="Q21" s="191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9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6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8" customFormat="1" ht="18.75" x14ac:dyDescent="0.3">
      <c r="A28" s="189">
        <v>1350</v>
      </c>
      <c r="B28" s="190" t="s">
        <v>120</v>
      </c>
      <c r="C28" s="191">
        <f>SUM(C29:C33)</f>
        <v>0</v>
      </c>
      <c r="D28" s="191" t="e">
        <f t="shared" ref="D28:Q28" si="28">SUM(D29:D33)</f>
        <v>#REF!</v>
      </c>
      <c r="E28" s="191" t="e">
        <f t="shared" si="28"/>
        <v>#REF!</v>
      </c>
      <c r="F28" s="191" t="e">
        <f t="shared" si="28"/>
        <v>#REF!</v>
      </c>
      <c r="G28" s="191" t="e">
        <f t="shared" si="28"/>
        <v>#REF!</v>
      </c>
      <c r="H28" s="191" t="e">
        <f t="shared" si="28"/>
        <v>#REF!</v>
      </c>
      <c r="I28" s="191" t="e">
        <f t="shared" si="28"/>
        <v>#REF!</v>
      </c>
      <c r="J28" s="191" t="e">
        <f t="shared" si="28"/>
        <v>#REF!</v>
      </c>
      <c r="K28" s="191" t="e">
        <f t="shared" si="28"/>
        <v>#REF!</v>
      </c>
      <c r="L28" s="191" t="e">
        <f t="shared" si="28"/>
        <v>#REF!</v>
      </c>
      <c r="M28" s="191" t="e">
        <f t="shared" si="28"/>
        <v>#REF!</v>
      </c>
      <c r="N28" s="191" t="e">
        <f t="shared" si="28"/>
        <v>#REF!</v>
      </c>
      <c r="O28" s="191" t="e">
        <f t="shared" si="28"/>
        <v>#REF!</v>
      </c>
      <c r="P28" s="191" t="e">
        <f t="shared" si="28"/>
        <v>#REF!</v>
      </c>
      <c r="Q28" s="191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6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6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9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6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8" customFormat="1" ht="18.75" x14ac:dyDescent="0.3">
      <c r="A34" s="189">
        <v>1360</v>
      </c>
      <c r="B34" s="190" t="s">
        <v>121</v>
      </c>
      <c r="C34" s="191">
        <f>SUM(C35:C39)</f>
        <v>0</v>
      </c>
      <c r="D34" s="191" t="e">
        <f t="shared" ref="D34:P34" si="35">SUM(D35:D39)</f>
        <v>#REF!</v>
      </c>
      <c r="E34" s="191" t="e">
        <f t="shared" si="35"/>
        <v>#REF!</v>
      </c>
      <c r="F34" s="191" t="e">
        <f t="shared" si="35"/>
        <v>#REF!</v>
      </c>
      <c r="G34" s="191" t="e">
        <f t="shared" si="35"/>
        <v>#REF!</v>
      </c>
      <c r="H34" s="191" t="e">
        <f t="shared" si="35"/>
        <v>#REF!</v>
      </c>
      <c r="I34" s="191" t="e">
        <f t="shared" si="35"/>
        <v>#REF!</v>
      </c>
      <c r="J34" s="191" t="e">
        <f t="shared" si="35"/>
        <v>#REF!</v>
      </c>
      <c r="K34" s="191" t="e">
        <f t="shared" si="35"/>
        <v>#REF!</v>
      </c>
      <c r="L34" s="191" t="e">
        <f t="shared" si="35"/>
        <v>#REF!</v>
      </c>
      <c r="M34" s="191" t="e">
        <f t="shared" si="35"/>
        <v>#REF!</v>
      </c>
      <c r="N34" s="191" t="e">
        <f t="shared" si="35"/>
        <v>#REF!</v>
      </c>
      <c r="O34" s="191" t="e">
        <f t="shared" si="35"/>
        <v>#REF!</v>
      </c>
      <c r="P34" s="191" t="e">
        <f t="shared" si="35"/>
        <v>#REF!</v>
      </c>
      <c r="Q34" s="191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6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6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9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8" customFormat="1" ht="18.75" x14ac:dyDescent="0.3">
      <c r="A40" s="189">
        <v>1370</v>
      </c>
      <c r="B40" s="190" t="s">
        <v>122</v>
      </c>
      <c r="C40" s="191">
        <f>SUM(C41:C42)</f>
        <v>0</v>
      </c>
      <c r="D40" s="191" t="e">
        <f t="shared" ref="D40:P40" si="41">SUM(D41:D42)</f>
        <v>#REF!</v>
      </c>
      <c r="E40" s="191" t="e">
        <f t="shared" si="41"/>
        <v>#REF!</v>
      </c>
      <c r="F40" s="191" t="e">
        <f t="shared" si="41"/>
        <v>#REF!</v>
      </c>
      <c r="G40" s="191" t="e">
        <f t="shared" si="41"/>
        <v>#REF!</v>
      </c>
      <c r="H40" s="191" t="e">
        <f t="shared" si="41"/>
        <v>#REF!</v>
      </c>
      <c r="I40" s="191" t="e">
        <f t="shared" si="41"/>
        <v>#REF!</v>
      </c>
      <c r="J40" s="191" t="e">
        <f t="shared" si="41"/>
        <v>#REF!</v>
      </c>
      <c r="K40" s="191" t="e">
        <f t="shared" si="41"/>
        <v>#REF!</v>
      </c>
      <c r="L40" s="191" t="e">
        <f t="shared" si="41"/>
        <v>#REF!</v>
      </c>
      <c r="M40" s="191" t="e">
        <f t="shared" si="41"/>
        <v>#REF!</v>
      </c>
      <c r="N40" s="191" t="e">
        <f t="shared" si="41"/>
        <v>#REF!</v>
      </c>
      <c r="O40" s="191" t="e">
        <f t="shared" si="41"/>
        <v>#REF!</v>
      </c>
      <c r="P40" s="191" t="e">
        <f t="shared" si="41"/>
        <v>#REF!</v>
      </c>
      <c r="Q40" s="191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5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8" customFormat="1" ht="18.75" x14ac:dyDescent="0.3">
      <c r="A43" s="189">
        <v>1380</v>
      </c>
      <c r="B43" s="190" t="s">
        <v>123</v>
      </c>
      <c r="C43" s="191">
        <f>SUM(C44:C44)</f>
        <v>0</v>
      </c>
      <c r="D43" s="191" t="e">
        <f t="shared" ref="D43:P43" si="44">SUM(D44:D44)</f>
        <v>#REF!</v>
      </c>
      <c r="E43" s="191" t="e">
        <f t="shared" si="44"/>
        <v>#REF!</v>
      </c>
      <c r="F43" s="191" t="e">
        <f t="shared" si="44"/>
        <v>#REF!</v>
      </c>
      <c r="G43" s="191" t="e">
        <f t="shared" si="44"/>
        <v>#REF!</v>
      </c>
      <c r="H43" s="191" t="e">
        <f t="shared" si="44"/>
        <v>#REF!</v>
      </c>
      <c r="I43" s="191" t="e">
        <f t="shared" si="44"/>
        <v>#REF!</v>
      </c>
      <c r="J43" s="191" t="e">
        <f t="shared" si="44"/>
        <v>#REF!</v>
      </c>
      <c r="K43" s="191" t="e">
        <f t="shared" si="44"/>
        <v>#REF!</v>
      </c>
      <c r="L43" s="191" t="e">
        <f t="shared" si="44"/>
        <v>#REF!</v>
      </c>
      <c r="M43" s="191" t="e">
        <f t="shared" si="44"/>
        <v>#REF!</v>
      </c>
      <c r="N43" s="191" t="e">
        <f t="shared" si="44"/>
        <v>#REF!</v>
      </c>
      <c r="O43" s="191" t="e">
        <f t="shared" si="44"/>
        <v>#REF!</v>
      </c>
      <c r="P43" s="191" t="e">
        <f t="shared" si="44"/>
        <v>#REF!</v>
      </c>
      <c r="Q43" s="191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5" customFormat="1" ht="18.75" x14ac:dyDescent="0.3">
      <c r="A45" s="189">
        <v>1390</v>
      </c>
      <c r="B45" s="190" t="s">
        <v>127</v>
      </c>
      <c r="C45" s="191">
        <f>SUM(C46:C46)</f>
        <v>0</v>
      </c>
      <c r="D45" s="191" t="e">
        <f t="shared" ref="D45:P45" si="46">SUM(D46:D46)</f>
        <v>#REF!</v>
      </c>
      <c r="E45" s="191" t="e">
        <f t="shared" si="46"/>
        <v>#REF!</v>
      </c>
      <c r="F45" s="191" t="e">
        <f t="shared" si="46"/>
        <v>#REF!</v>
      </c>
      <c r="G45" s="191" t="e">
        <f t="shared" si="46"/>
        <v>#REF!</v>
      </c>
      <c r="H45" s="191" t="e">
        <f t="shared" si="46"/>
        <v>#REF!</v>
      </c>
      <c r="I45" s="191" t="e">
        <f t="shared" si="46"/>
        <v>#REF!</v>
      </c>
      <c r="J45" s="191" t="e">
        <f t="shared" si="46"/>
        <v>#REF!</v>
      </c>
      <c r="K45" s="191" t="e">
        <f t="shared" si="46"/>
        <v>#REF!</v>
      </c>
      <c r="L45" s="191" t="e">
        <f t="shared" si="46"/>
        <v>#REF!</v>
      </c>
      <c r="M45" s="191" t="e">
        <f t="shared" si="46"/>
        <v>#REF!</v>
      </c>
      <c r="N45" s="191" t="e">
        <f t="shared" si="46"/>
        <v>#REF!</v>
      </c>
      <c r="O45" s="191" t="e">
        <f t="shared" si="46"/>
        <v>#REF!</v>
      </c>
      <c r="P45" s="191" t="e">
        <f t="shared" si="46"/>
        <v>#REF!</v>
      </c>
      <c r="Q45" s="191" t="e">
        <f t="shared" si="30"/>
        <v>#REF!</v>
      </c>
    </row>
    <row r="46" spans="1:17" s="195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5" customFormat="1" ht="18.75" x14ac:dyDescent="0.3">
      <c r="A47" s="189">
        <v>1395</v>
      </c>
      <c r="B47" s="190" t="s">
        <v>129</v>
      </c>
      <c r="C47" s="191">
        <f t="shared" ref="C47:P47" si="48">SUM(C48:C51)</f>
        <v>0</v>
      </c>
      <c r="D47" s="191" t="e">
        <f t="shared" si="48"/>
        <v>#REF!</v>
      </c>
      <c r="E47" s="191" t="e">
        <f t="shared" si="48"/>
        <v>#REF!</v>
      </c>
      <c r="F47" s="191" t="e">
        <f t="shared" si="48"/>
        <v>#REF!</v>
      </c>
      <c r="G47" s="191" t="e">
        <f t="shared" si="48"/>
        <v>#REF!</v>
      </c>
      <c r="H47" s="191" t="e">
        <f t="shared" si="48"/>
        <v>#REF!</v>
      </c>
      <c r="I47" s="191" t="e">
        <f t="shared" si="48"/>
        <v>#REF!</v>
      </c>
      <c r="J47" s="191" t="e">
        <f t="shared" si="48"/>
        <v>#REF!</v>
      </c>
      <c r="K47" s="191" t="e">
        <f t="shared" si="48"/>
        <v>#REF!</v>
      </c>
      <c r="L47" s="191" t="e">
        <f t="shared" si="48"/>
        <v>#REF!</v>
      </c>
      <c r="M47" s="191" t="e">
        <f t="shared" si="48"/>
        <v>#REF!</v>
      </c>
      <c r="N47" s="191" t="e">
        <f t="shared" si="48"/>
        <v>#REF!</v>
      </c>
      <c r="O47" s="191" t="e">
        <f t="shared" si="48"/>
        <v>#REF!</v>
      </c>
      <c r="P47" s="191" t="e">
        <f t="shared" si="48"/>
        <v>#REF!</v>
      </c>
      <c r="Q47" s="191" t="e">
        <f t="shared" si="30"/>
        <v>#REF!</v>
      </c>
    </row>
    <row r="48" spans="1:17" s="195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7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0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5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8" customFormat="1" ht="18.75" x14ac:dyDescent="0.3">
      <c r="A52" s="189">
        <v>1400</v>
      </c>
      <c r="B52" s="190" t="s">
        <v>124</v>
      </c>
      <c r="C52" s="191">
        <f t="shared" ref="C52:O52" si="52">SUM(C53:C56)</f>
        <v>0</v>
      </c>
      <c r="D52" s="191" t="e">
        <f t="shared" si="52"/>
        <v>#REF!</v>
      </c>
      <c r="E52" s="191" t="e">
        <f t="shared" si="52"/>
        <v>#REF!</v>
      </c>
      <c r="F52" s="191" t="e">
        <f t="shared" si="52"/>
        <v>#REF!</v>
      </c>
      <c r="G52" s="191" t="e">
        <f t="shared" si="52"/>
        <v>#REF!</v>
      </c>
      <c r="H52" s="191" t="e">
        <f t="shared" si="52"/>
        <v>#REF!</v>
      </c>
      <c r="I52" s="191" t="e">
        <f t="shared" si="52"/>
        <v>#REF!</v>
      </c>
      <c r="J52" s="191" t="e">
        <f t="shared" si="52"/>
        <v>#REF!</v>
      </c>
      <c r="K52" s="191" t="e">
        <f t="shared" si="52"/>
        <v>#REF!</v>
      </c>
      <c r="L52" s="191" t="e">
        <f t="shared" si="52"/>
        <v>#REF!</v>
      </c>
      <c r="M52" s="191" t="e">
        <f t="shared" si="52"/>
        <v>#REF!</v>
      </c>
      <c r="N52" s="191" t="e">
        <f t="shared" si="52"/>
        <v>#REF!</v>
      </c>
      <c r="O52" s="191" t="e">
        <f t="shared" si="52"/>
        <v>#REF!</v>
      </c>
      <c r="P52" s="191" t="e">
        <f>SUM(P53:P56)</f>
        <v>#REF!</v>
      </c>
      <c r="Q52" s="191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1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0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5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8" customFormat="1" ht="18.75" x14ac:dyDescent="0.3">
      <c r="A57" s="189">
        <v>1410</v>
      </c>
      <c r="B57" s="190" t="s">
        <v>125</v>
      </c>
      <c r="C57" s="191">
        <f t="shared" ref="C57:O57" si="57">SUM(C58:C60)</f>
        <v>0</v>
      </c>
      <c r="D57" s="191" t="e">
        <f t="shared" si="57"/>
        <v>#REF!</v>
      </c>
      <c r="E57" s="191" t="e">
        <f t="shared" si="57"/>
        <v>#REF!</v>
      </c>
      <c r="F57" s="191" t="e">
        <f t="shared" si="57"/>
        <v>#REF!</v>
      </c>
      <c r="G57" s="191" t="e">
        <f t="shared" si="57"/>
        <v>#REF!</v>
      </c>
      <c r="H57" s="191" t="e">
        <f t="shared" si="57"/>
        <v>#REF!</v>
      </c>
      <c r="I57" s="191" t="e">
        <f t="shared" si="57"/>
        <v>#REF!</v>
      </c>
      <c r="J57" s="191" t="e">
        <f t="shared" si="57"/>
        <v>#REF!</v>
      </c>
      <c r="K57" s="191" t="e">
        <f t="shared" si="57"/>
        <v>#REF!</v>
      </c>
      <c r="L57" s="191" t="e">
        <f t="shared" si="57"/>
        <v>#REF!</v>
      </c>
      <c r="M57" s="191" t="e">
        <f t="shared" si="57"/>
        <v>#REF!</v>
      </c>
      <c r="N57" s="191" t="e">
        <f t="shared" si="57"/>
        <v>#REF!</v>
      </c>
      <c r="O57" s="191" t="e">
        <f t="shared" si="57"/>
        <v>#REF!</v>
      </c>
      <c r="P57" s="191" t="e">
        <f>SUM(P58:P60)</f>
        <v>#REF!</v>
      </c>
      <c r="Q57" s="191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5" customFormat="1" ht="18.75" x14ac:dyDescent="0.3">
      <c r="A60" s="196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7" customFormat="1" ht="18.75" x14ac:dyDescent="0.3">
      <c r="A61" s="189">
        <v>1420</v>
      </c>
      <c r="B61" s="190" t="s">
        <v>126</v>
      </c>
      <c r="C61" s="191">
        <f>SUM(C62:C62)</f>
        <v>0</v>
      </c>
      <c r="D61" s="191" t="e">
        <f t="shared" ref="D61:P61" si="61">SUM(D62:D62)</f>
        <v>#REF!</v>
      </c>
      <c r="E61" s="191" t="e">
        <f t="shared" si="61"/>
        <v>#REF!</v>
      </c>
      <c r="F61" s="191" t="e">
        <f t="shared" si="61"/>
        <v>#REF!</v>
      </c>
      <c r="G61" s="191" t="e">
        <f t="shared" si="61"/>
        <v>#REF!</v>
      </c>
      <c r="H61" s="191" t="e">
        <f t="shared" si="61"/>
        <v>#REF!</v>
      </c>
      <c r="I61" s="191" t="e">
        <f t="shared" si="61"/>
        <v>#REF!</v>
      </c>
      <c r="J61" s="191" t="e">
        <f t="shared" si="61"/>
        <v>#REF!</v>
      </c>
      <c r="K61" s="191" t="e">
        <f t="shared" si="61"/>
        <v>#REF!</v>
      </c>
      <c r="L61" s="191" t="e">
        <f t="shared" si="61"/>
        <v>#REF!</v>
      </c>
      <c r="M61" s="191" t="e">
        <f t="shared" si="61"/>
        <v>#REF!</v>
      </c>
      <c r="N61" s="191" t="e">
        <f t="shared" si="61"/>
        <v>#REF!</v>
      </c>
      <c r="O61" s="191" t="e">
        <f t="shared" si="61"/>
        <v>#REF!</v>
      </c>
      <c r="P61" s="191" t="e">
        <f t="shared" si="61"/>
        <v>#REF!</v>
      </c>
      <c r="Q61" s="191" t="e">
        <f t="shared" si="30"/>
        <v>#REF!</v>
      </c>
    </row>
    <row r="62" spans="1:17" s="207" customFormat="1" ht="18.75" x14ac:dyDescent="0.3">
      <c r="A62" s="196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5" customFormat="1" ht="18.75" x14ac:dyDescent="0.3">
      <c r="A63" s="189">
        <v>1430</v>
      </c>
      <c r="B63" s="190" t="s">
        <v>132</v>
      </c>
      <c r="C63" s="191">
        <f>SUM(C64:C65)</f>
        <v>0</v>
      </c>
      <c r="D63" s="191" t="e">
        <f t="shared" ref="D63:P63" si="63">SUM(D64:D65)</f>
        <v>#REF!</v>
      </c>
      <c r="E63" s="191" t="e">
        <f t="shared" si="63"/>
        <v>#REF!</v>
      </c>
      <c r="F63" s="191" t="e">
        <f t="shared" si="63"/>
        <v>#REF!</v>
      </c>
      <c r="G63" s="191" t="e">
        <f t="shared" si="63"/>
        <v>#REF!</v>
      </c>
      <c r="H63" s="191" t="e">
        <f t="shared" si="63"/>
        <v>#REF!</v>
      </c>
      <c r="I63" s="191" t="e">
        <f t="shared" si="63"/>
        <v>#REF!</v>
      </c>
      <c r="J63" s="191" t="e">
        <f t="shared" si="63"/>
        <v>#REF!</v>
      </c>
      <c r="K63" s="191" t="e">
        <f t="shared" si="63"/>
        <v>#REF!</v>
      </c>
      <c r="L63" s="191" t="e">
        <f t="shared" si="63"/>
        <v>#REF!</v>
      </c>
      <c r="M63" s="191" t="e">
        <f t="shared" si="63"/>
        <v>#REF!</v>
      </c>
      <c r="N63" s="191" t="e">
        <f t="shared" si="63"/>
        <v>#REF!</v>
      </c>
      <c r="O63" s="191" t="e">
        <f t="shared" si="63"/>
        <v>#REF!</v>
      </c>
      <c r="P63" s="191" t="e">
        <f t="shared" si="63"/>
        <v>#REF!</v>
      </c>
      <c r="Q63" s="191" t="e">
        <f t="shared" si="30"/>
        <v>#REF!</v>
      </c>
    </row>
    <row r="64" spans="1:17" s="195" customFormat="1" ht="18.75" x14ac:dyDescent="0.3">
      <c r="A64" s="196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5" customFormat="1" ht="18.75" x14ac:dyDescent="0.3">
      <c r="A65" s="196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1" t="e">
        <f t="shared" si="66"/>
        <v>#REF!</v>
      </c>
      <c r="F66" s="231" t="e">
        <f t="shared" si="66"/>
        <v>#REF!</v>
      </c>
      <c r="G66" s="231" t="e">
        <f t="shared" si="66"/>
        <v>#REF!</v>
      </c>
      <c r="H66" s="231" t="e">
        <f t="shared" si="66"/>
        <v>#REF!</v>
      </c>
      <c r="I66" s="231" t="e">
        <f t="shared" si="66"/>
        <v>#REF!</v>
      </c>
      <c r="J66" s="231" t="e">
        <f t="shared" si="66"/>
        <v>#REF!</v>
      </c>
      <c r="K66" s="231" t="e">
        <f t="shared" si="66"/>
        <v>#REF!</v>
      </c>
      <c r="L66" s="231" t="e">
        <f t="shared" si="66"/>
        <v>#REF!</v>
      </c>
      <c r="M66" s="231" t="e">
        <f t="shared" si="66"/>
        <v>#REF!</v>
      </c>
      <c r="N66" s="231" t="e">
        <f t="shared" si="66"/>
        <v>#REF!</v>
      </c>
      <c r="O66" s="231" t="e">
        <f t="shared" si="66"/>
        <v>#REF!</v>
      </c>
      <c r="P66" s="231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274" t="s">
        <v>85</v>
      </c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6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7" customFormat="1" ht="18.75" x14ac:dyDescent="0.3">
      <c r="A84" s="136" t="s">
        <v>5</v>
      </c>
      <c r="B84" s="39" t="s">
        <v>66</v>
      </c>
      <c r="C84" s="203">
        <f t="shared" ref="C84:N84" si="73">C85+C90+C94+C101+C107+C113+C116+C118+C120+C125+C130+C136+C134</f>
        <v>0</v>
      </c>
      <c r="D84" s="203" t="e">
        <f t="shared" si="73"/>
        <v>#REF!</v>
      </c>
      <c r="E84" s="203" t="e">
        <f t="shared" si="73"/>
        <v>#REF!</v>
      </c>
      <c r="F84" s="203" t="e">
        <f t="shared" si="73"/>
        <v>#REF!</v>
      </c>
      <c r="G84" s="203" t="e">
        <f t="shared" si="73"/>
        <v>#REF!</v>
      </c>
      <c r="H84" s="203" t="e">
        <f t="shared" si="73"/>
        <v>#REF!</v>
      </c>
      <c r="I84" s="203" t="e">
        <f t="shared" si="73"/>
        <v>#REF!</v>
      </c>
      <c r="J84" s="203" t="e">
        <f t="shared" si="73"/>
        <v>#REF!</v>
      </c>
      <c r="K84" s="203" t="e">
        <f t="shared" si="73"/>
        <v>#REF!</v>
      </c>
      <c r="L84" s="203" t="e">
        <f t="shared" si="73"/>
        <v>#REF!</v>
      </c>
      <c r="M84" s="203" t="e">
        <f t="shared" si="73"/>
        <v>#REF!</v>
      </c>
      <c r="N84" s="203" t="e">
        <f t="shared" si="73"/>
        <v>#REF!</v>
      </c>
      <c r="O84" s="203" t="e">
        <f>O85+O90+O94+O101+O107+O113+O116+O118+O120+O125+O130+O136+O134</f>
        <v>#REF!</v>
      </c>
      <c r="P84" s="203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8" customFormat="1" ht="18.75" x14ac:dyDescent="0.3">
      <c r="A85" s="189">
        <v>1310</v>
      </c>
      <c r="B85" s="190" t="s">
        <v>117</v>
      </c>
      <c r="C85" s="191">
        <f t="shared" ref="C85:N85" si="75">SUM(C86:C89)</f>
        <v>0</v>
      </c>
      <c r="D85" s="191" t="e">
        <f t="shared" si="75"/>
        <v>#REF!</v>
      </c>
      <c r="E85" s="191" t="e">
        <f t="shared" si="75"/>
        <v>#REF!</v>
      </c>
      <c r="F85" s="191" t="e">
        <f t="shared" si="75"/>
        <v>#REF!</v>
      </c>
      <c r="G85" s="191" t="e">
        <f t="shared" si="75"/>
        <v>#REF!</v>
      </c>
      <c r="H85" s="191" t="e">
        <f t="shared" si="75"/>
        <v>#REF!</v>
      </c>
      <c r="I85" s="191" t="e">
        <f t="shared" si="75"/>
        <v>#REF!</v>
      </c>
      <c r="J85" s="191" t="e">
        <f t="shared" si="75"/>
        <v>#REF!</v>
      </c>
      <c r="K85" s="191" t="e">
        <f t="shared" si="75"/>
        <v>#REF!</v>
      </c>
      <c r="L85" s="191" t="e">
        <f t="shared" si="75"/>
        <v>#REF!</v>
      </c>
      <c r="M85" s="191" t="e">
        <f t="shared" si="75"/>
        <v>#REF!</v>
      </c>
      <c r="N85" s="191" t="e">
        <f t="shared" si="75"/>
        <v>#REF!</v>
      </c>
      <c r="O85" s="191" t="e">
        <f>SUM(O86:O89)</f>
        <v>#REF!</v>
      </c>
      <c r="P85" s="191" t="e">
        <f>SUM(P86:P89)</f>
        <v>#REF!</v>
      </c>
      <c r="Q85" s="191" t="e">
        <f t="shared" si="74"/>
        <v>#REF!</v>
      </c>
    </row>
    <row r="86" spans="1:17" ht="18.75" x14ac:dyDescent="0.3">
      <c r="A86" s="21">
        <v>13130</v>
      </c>
      <c r="B86" s="194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1" customFormat="1" ht="18.75" x14ac:dyDescent="0.3">
      <c r="A87" s="15">
        <v>13140</v>
      </c>
      <c r="B87" s="35" t="s">
        <v>4</v>
      </c>
      <c r="C87" s="204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6" customFormat="1" ht="18.75" x14ac:dyDescent="0.3">
      <c r="A88" s="15">
        <v>13142</v>
      </c>
      <c r="B88" s="35" t="s">
        <v>33</v>
      </c>
      <c r="C88" s="204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9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0" t="e">
        <f t="shared" si="74"/>
        <v>#REF!</v>
      </c>
    </row>
    <row r="90" spans="1:17" s="188" customFormat="1" ht="18.75" x14ac:dyDescent="0.3">
      <c r="A90" s="189">
        <v>1330</v>
      </c>
      <c r="B90" s="190" t="s">
        <v>118</v>
      </c>
      <c r="C90" s="191">
        <f t="shared" ref="C90:P90" si="76">SUM(C91:C93)</f>
        <v>0</v>
      </c>
      <c r="D90" s="191" t="e">
        <f t="shared" si="76"/>
        <v>#REF!</v>
      </c>
      <c r="E90" s="191" t="e">
        <f t="shared" si="76"/>
        <v>#REF!</v>
      </c>
      <c r="F90" s="191" t="e">
        <f t="shared" si="76"/>
        <v>#REF!</v>
      </c>
      <c r="G90" s="191" t="e">
        <f t="shared" si="76"/>
        <v>#REF!</v>
      </c>
      <c r="H90" s="191" t="e">
        <f t="shared" si="76"/>
        <v>#REF!</v>
      </c>
      <c r="I90" s="191" t="e">
        <f t="shared" si="76"/>
        <v>#REF!</v>
      </c>
      <c r="J90" s="191" t="e">
        <f t="shared" si="76"/>
        <v>#REF!</v>
      </c>
      <c r="K90" s="191" t="e">
        <f t="shared" si="76"/>
        <v>#REF!</v>
      </c>
      <c r="L90" s="191" t="e">
        <f t="shared" si="76"/>
        <v>#REF!</v>
      </c>
      <c r="M90" s="191" t="e">
        <f t="shared" si="76"/>
        <v>#REF!</v>
      </c>
      <c r="N90" s="191" t="e">
        <f t="shared" si="76"/>
        <v>#REF!</v>
      </c>
      <c r="O90" s="191" t="e">
        <f t="shared" si="76"/>
        <v>#REF!</v>
      </c>
      <c r="P90" s="191" t="e">
        <f t="shared" si="76"/>
        <v>#REF!</v>
      </c>
      <c r="Q90" s="191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7" customFormat="1" ht="18.75" x14ac:dyDescent="0.3">
      <c r="A92" s="138">
        <v>13320</v>
      </c>
      <c r="B92" s="23" t="s">
        <v>6</v>
      </c>
      <c r="C92" s="204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6" customFormat="1" ht="18.75" x14ac:dyDescent="0.3">
      <c r="A93" s="138">
        <v>13330</v>
      </c>
      <c r="B93" s="23" t="s">
        <v>179</v>
      </c>
      <c r="C93" s="204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8" customFormat="1" ht="18.75" x14ac:dyDescent="0.3">
      <c r="A94" s="189">
        <v>1340</v>
      </c>
      <c r="B94" s="190" t="s">
        <v>119</v>
      </c>
      <c r="C94" s="191">
        <f t="shared" ref="C94:N94" si="77">SUM(C95:C100)</f>
        <v>0</v>
      </c>
      <c r="D94" s="191" t="e">
        <f t="shared" si="77"/>
        <v>#REF!</v>
      </c>
      <c r="E94" s="191" t="e">
        <f t="shared" si="77"/>
        <v>#REF!</v>
      </c>
      <c r="F94" s="191" t="e">
        <f t="shared" si="77"/>
        <v>#REF!</v>
      </c>
      <c r="G94" s="191" t="e">
        <f t="shared" si="77"/>
        <v>#REF!</v>
      </c>
      <c r="H94" s="191" t="e">
        <f t="shared" si="77"/>
        <v>#REF!</v>
      </c>
      <c r="I94" s="191" t="e">
        <f t="shared" si="77"/>
        <v>#REF!</v>
      </c>
      <c r="J94" s="191" t="e">
        <f t="shared" si="77"/>
        <v>#REF!</v>
      </c>
      <c r="K94" s="191" t="e">
        <f t="shared" si="77"/>
        <v>#REF!</v>
      </c>
      <c r="L94" s="191" t="e">
        <f t="shared" si="77"/>
        <v>#REF!</v>
      </c>
      <c r="M94" s="191" t="e">
        <f t="shared" si="77"/>
        <v>#REF!</v>
      </c>
      <c r="N94" s="191" t="e">
        <f t="shared" si="77"/>
        <v>#REF!</v>
      </c>
      <c r="O94" s="191" t="e">
        <f>SUM(O95:O100)</f>
        <v>#REF!</v>
      </c>
      <c r="P94" s="191" t="e">
        <f>SUM(P95:P100)</f>
        <v>#REF!</v>
      </c>
      <c r="Q94" s="191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6" customFormat="1" ht="18.75" x14ac:dyDescent="0.3">
      <c r="A96" s="15">
        <v>13430</v>
      </c>
      <c r="B96" s="23" t="s">
        <v>38</v>
      </c>
      <c r="C96" s="204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9" customFormat="1" ht="18.75" x14ac:dyDescent="0.3">
      <c r="A97" s="15">
        <v>13450</v>
      </c>
      <c r="B97" s="23" t="s">
        <v>183</v>
      </c>
      <c r="C97" s="204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4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4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4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8" customFormat="1" ht="18.75" x14ac:dyDescent="0.3">
      <c r="A101" s="189">
        <v>1350</v>
      </c>
      <c r="B101" s="190" t="s">
        <v>120</v>
      </c>
      <c r="C101" s="191">
        <f t="shared" ref="C101:P101" si="79">SUM(C102:C106)</f>
        <v>0</v>
      </c>
      <c r="D101" s="191" t="e">
        <f t="shared" si="79"/>
        <v>#REF!</v>
      </c>
      <c r="E101" s="191" t="e">
        <f t="shared" si="79"/>
        <v>#REF!</v>
      </c>
      <c r="F101" s="191" t="e">
        <f t="shared" si="79"/>
        <v>#REF!</v>
      </c>
      <c r="G101" s="191" t="e">
        <f t="shared" si="79"/>
        <v>#REF!</v>
      </c>
      <c r="H101" s="191" t="e">
        <f t="shared" si="79"/>
        <v>#REF!</v>
      </c>
      <c r="I101" s="191" t="e">
        <f t="shared" si="79"/>
        <v>#REF!</v>
      </c>
      <c r="J101" s="191" t="e">
        <f t="shared" si="79"/>
        <v>#REF!</v>
      </c>
      <c r="K101" s="191" t="e">
        <f t="shared" si="79"/>
        <v>#REF!</v>
      </c>
      <c r="L101" s="191" t="e">
        <f t="shared" si="79"/>
        <v>#REF!</v>
      </c>
      <c r="M101" s="191" t="e">
        <f t="shared" si="79"/>
        <v>#REF!</v>
      </c>
      <c r="N101" s="191" t="e">
        <f t="shared" si="79"/>
        <v>#REF!</v>
      </c>
      <c r="O101" s="191" t="e">
        <f t="shared" si="79"/>
        <v>#REF!</v>
      </c>
      <c r="P101" s="191" t="e">
        <f t="shared" si="79"/>
        <v>#REF!</v>
      </c>
      <c r="Q101" s="191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6" customFormat="1" ht="18.75" x14ac:dyDescent="0.3">
      <c r="A103" s="15">
        <v>13503</v>
      </c>
      <c r="B103" s="24" t="s">
        <v>2</v>
      </c>
      <c r="C103" s="204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6" customFormat="1" ht="18.75" x14ac:dyDescent="0.3">
      <c r="A104" s="15">
        <v>13504</v>
      </c>
      <c r="B104" s="24" t="s">
        <v>175</v>
      </c>
      <c r="C104" s="204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9" customFormat="1" ht="18.75" x14ac:dyDescent="0.3">
      <c r="A105" s="15">
        <v>13505</v>
      </c>
      <c r="B105" s="24" t="s">
        <v>184</v>
      </c>
      <c r="C105" s="204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6" customFormat="1" ht="18.75" x14ac:dyDescent="0.3">
      <c r="A106" s="15">
        <v>13509</v>
      </c>
      <c r="B106" s="24" t="s">
        <v>138</v>
      </c>
      <c r="C106" s="204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8" customFormat="1" ht="18.75" x14ac:dyDescent="0.3">
      <c r="A107" s="189">
        <v>1360</v>
      </c>
      <c r="B107" s="190" t="s">
        <v>121</v>
      </c>
      <c r="C107" s="191">
        <f t="shared" ref="C107:N107" si="80">SUM(C108:C112)</f>
        <v>0</v>
      </c>
      <c r="D107" s="191" t="e">
        <f t="shared" si="80"/>
        <v>#REF!</v>
      </c>
      <c r="E107" s="191" t="e">
        <f t="shared" si="80"/>
        <v>#REF!</v>
      </c>
      <c r="F107" s="191" t="e">
        <f t="shared" si="80"/>
        <v>#REF!</v>
      </c>
      <c r="G107" s="191" t="e">
        <f t="shared" si="80"/>
        <v>#REF!</v>
      </c>
      <c r="H107" s="191" t="e">
        <f t="shared" si="80"/>
        <v>#REF!</v>
      </c>
      <c r="I107" s="191" t="e">
        <f t="shared" si="80"/>
        <v>#REF!</v>
      </c>
      <c r="J107" s="191" t="e">
        <f t="shared" si="80"/>
        <v>#REF!</v>
      </c>
      <c r="K107" s="191" t="e">
        <f t="shared" si="80"/>
        <v>#REF!</v>
      </c>
      <c r="L107" s="191" t="e">
        <f t="shared" si="80"/>
        <v>#REF!</v>
      </c>
      <c r="M107" s="191" t="e">
        <f t="shared" si="80"/>
        <v>#REF!</v>
      </c>
      <c r="N107" s="191" t="e">
        <f t="shared" si="80"/>
        <v>#REF!</v>
      </c>
      <c r="O107" s="191" t="e">
        <f>SUM(O108:O112)</f>
        <v>#REF!</v>
      </c>
      <c r="P107" s="191" t="e">
        <f>SUM(P108:P112)</f>
        <v>#REF!</v>
      </c>
      <c r="Q107" s="191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6" customFormat="1" ht="18.75" x14ac:dyDescent="0.3">
      <c r="A109" s="15">
        <v>13620</v>
      </c>
      <c r="B109" s="24" t="s">
        <v>177</v>
      </c>
      <c r="C109" s="204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6" customFormat="1" ht="18.75" x14ac:dyDescent="0.3">
      <c r="A110" s="15">
        <v>13640</v>
      </c>
      <c r="B110" s="24" t="s">
        <v>19</v>
      </c>
      <c r="C110" s="204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9" customFormat="1" ht="18.75" x14ac:dyDescent="0.3">
      <c r="A111" s="15">
        <v>13650</v>
      </c>
      <c r="B111" s="24" t="s">
        <v>28</v>
      </c>
      <c r="C111" s="204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8" customFormat="1" ht="18.75" x14ac:dyDescent="0.3">
      <c r="A113" s="189">
        <v>1370</v>
      </c>
      <c r="B113" s="190" t="s">
        <v>122</v>
      </c>
      <c r="C113" s="191">
        <f t="shared" ref="C113:N113" si="81">SUM(C114:C115)</f>
        <v>0</v>
      </c>
      <c r="D113" s="191" t="e">
        <f t="shared" si="81"/>
        <v>#REF!</v>
      </c>
      <c r="E113" s="191" t="e">
        <f t="shared" si="81"/>
        <v>#REF!</v>
      </c>
      <c r="F113" s="191" t="e">
        <f t="shared" si="81"/>
        <v>#REF!</v>
      </c>
      <c r="G113" s="191" t="e">
        <f t="shared" si="81"/>
        <v>#REF!</v>
      </c>
      <c r="H113" s="191" t="e">
        <f t="shared" si="81"/>
        <v>#REF!</v>
      </c>
      <c r="I113" s="191" t="e">
        <f t="shared" si="81"/>
        <v>#REF!</v>
      </c>
      <c r="J113" s="191" t="e">
        <f t="shared" si="81"/>
        <v>#REF!</v>
      </c>
      <c r="K113" s="191" t="e">
        <f t="shared" si="81"/>
        <v>#REF!</v>
      </c>
      <c r="L113" s="191" t="e">
        <f t="shared" si="81"/>
        <v>#REF!</v>
      </c>
      <c r="M113" s="191" t="e">
        <f t="shared" si="81"/>
        <v>#REF!</v>
      </c>
      <c r="N113" s="191" t="e">
        <f t="shared" si="81"/>
        <v>#REF!</v>
      </c>
      <c r="O113" s="191" t="e">
        <f>SUM(O114:O115)</f>
        <v>#REF!</v>
      </c>
      <c r="P113" s="191" t="e">
        <f>SUM(P114:P115)</f>
        <v>#REF!</v>
      </c>
      <c r="Q113" s="191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5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8" customFormat="1" ht="18.75" x14ac:dyDescent="0.3">
      <c r="A116" s="189">
        <v>1380</v>
      </c>
      <c r="B116" s="190" t="s">
        <v>123</v>
      </c>
      <c r="C116" s="191">
        <f t="shared" ref="C116:P116" si="82">SUM(C117:C117)</f>
        <v>0</v>
      </c>
      <c r="D116" s="191" t="e">
        <f t="shared" si="82"/>
        <v>#REF!</v>
      </c>
      <c r="E116" s="191" t="e">
        <f t="shared" si="82"/>
        <v>#REF!</v>
      </c>
      <c r="F116" s="191" t="e">
        <f t="shared" si="82"/>
        <v>#REF!</v>
      </c>
      <c r="G116" s="191" t="e">
        <f t="shared" si="82"/>
        <v>#REF!</v>
      </c>
      <c r="H116" s="191" t="e">
        <f t="shared" si="82"/>
        <v>#REF!</v>
      </c>
      <c r="I116" s="191" t="e">
        <f t="shared" si="82"/>
        <v>#REF!</v>
      </c>
      <c r="J116" s="191" t="e">
        <f t="shared" si="82"/>
        <v>#REF!</v>
      </c>
      <c r="K116" s="191" t="e">
        <f t="shared" si="82"/>
        <v>#REF!</v>
      </c>
      <c r="L116" s="191" t="e">
        <f t="shared" si="82"/>
        <v>#REF!</v>
      </c>
      <c r="M116" s="191" t="e">
        <f t="shared" si="82"/>
        <v>#REF!</v>
      </c>
      <c r="N116" s="191" t="e">
        <f t="shared" si="82"/>
        <v>#REF!</v>
      </c>
      <c r="O116" s="191" t="e">
        <f t="shared" si="82"/>
        <v>#REF!</v>
      </c>
      <c r="P116" s="191" t="e">
        <f t="shared" si="82"/>
        <v>#REF!</v>
      </c>
      <c r="Q116" s="191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7" customFormat="1" ht="18.75" x14ac:dyDescent="0.3">
      <c r="A118" s="189">
        <v>1390</v>
      </c>
      <c r="B118" s="190" t="s">
        <v>127</v>
      </c>
      <c r="C118" s="191">
        <f t="shared" ref="C118:P118" si="83">SUM(C119:C119)</f>
        <v>0</v>
      </c>
      <c r="D118" s="191" t="e">
        <f t="shared" si="83"/>
        <v>#REF!</v>
      </c>
      <c r="E118" s="191" t="e">
        <f t="shared" si="83"/>
        <v>#REF!</v>
      </c>
      <c r="F118" s="191" t="e">
        <f t="shared" si="83"/>
        <v>#REF!</v>
      </c>
      <c r="G118" s="191" t="e">
        <f t="shared" si="83"/>
        <v>#REF!</v>
      </c>
      <c r="H118" s="191" t="e">
        <f t="shared" si="83"/>
        <v>#REF!</v>
      </c>
      <c r="I118" s="191" t="e">
        <f t="shared" si="83"/>
        <v>#REF!</v>
      </c>
      <c r="J118" s="191" t="e">
        <f t="shared" si="83"/>
        <v>#REF!</v>
      </c>
      <c r="K118" s="191" t="e">
        <f t="shared" si="83"/>
        <v>#REF!</v>
      </c>
      <c r="L118" s="191" t="e">
        <f t="shared" si="83"/>
        <v>#REF!</v>
      </c>
      <c r="M118" s="191" t="e">
        <f t="shared" si="83"/>
        <v>#REF!</v>
      </c>
      <c r="N118" s="191" t="e">
        <f t="shared" si="83"/>
        <v>#REF!</v>
      </c>
      <c r="O118" s="191" t="e">
        <f t="shared" si="83"/>
        <v>#REF!</v>
      </c>
      <c r="P118" s="191" t="e">
        <f t="shared" si="83"/>
        <v>#REF!</v>
      </c>
      <c r="Q118" s="191" t="e">
        <f t="shared" si="74"/>
        <v>#REF!</v>
      </c>
    </row>
    <row r="119" spans="1:17" s="195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7" customFormat="1" ht="18.75" x14ac:dyDescent="0.3">
      <c r="A120" s="189">
        <v>1395</v>
      </c>
      <c r="B120" s="190" t="s">
        <v>129</v>
      </c>
      <c r="C120" s="191">
        <f t="shared" ref="C120:N120" si="84">SUM(C121:C124)</f>
        <v>0</v>
      </c>
      <c r="D120" s="191" t="e">
        <f t="shared" si="84"/>
        <v>#REF!</v>
      </c>
      <c r="E120" s="191" t="e">
        <f t="shared" si="84"/>
        <v>#REF!</v>
      </c>
      <c r="F120" s="191" t="e">
        <f t="shared" si="84"/>
        <v>#REF!</v>
      </c>
      <c r="G120" s="191" t="e">
        <f t="shared" si="84"/>
        <v>#REF!</v>
      </c>
      <c r="H120" s="191" t="e">
        <f t="shared" si="84"/>
        <v>#REF!</v>
      </c>
      <c r="I120" s="191" t="e">
        <f t="shared" si="84"/>
        <v>#REF!</v>
      </c>
      <c r="J120" s="191" t="e">
        <f t="shared" si="84"/>
        <v>#REF!</v>
      </c>
      <c r="K120" s="191" t="e">
        <f t="shared" si="84"/>
        <v>#REF!</v>
      </c>
      <c r="L120" s="191" t="e">
        <f t="shared" si="84"/>
        <v>#REF!</v>
      </c>
      <c r="M120" s="191" t="e">
        <f t="shared" si="84"/>
        <v>#REF!</v>
      </c>
      <c r="N120" s="191" t="e">
        <f t="shared" si="84"/>
        <v>#REF!</v>
      </c>
      <c r="O120" s="191" t="e">
        <f>SUM(O121:O124)</f>
        <v>#REF!</v>
      </c>
      <c r="P120" s="191" t="e">
        <f>SUM(P121:P124)</f>
        <v>#REF!</v>
      </c>
      <c r="Q120" s="191" t="e">
        <f>IF(P120&gt;0,P120/C120*100," ")</f>
        <v>#REF!</v>
      </c>
    </row>
    <row r="121" spans="1:17" s="195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7" customFormat="1" ht="18.75" x14ac:dyDescent="0.3">
      <c r="A122" s="15">
        <v>13951</v>
      </c>
      <c r="B122" s="24" t="s">
        <v>8</v>
      </c>
      <c r="C122" s="204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0" customFormat="1" ht="18.75" x14ac:dyDescent="0.3">
      <c r="A123" s="15">
        <v>13952</v>
      </c>
      <c r="B123" s="24" t="s">
        <v>192</v>
      </c>
      <c r="C123" s="204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5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8" customFormat="1" ht="18.75" x14ac:dyDescent="0.3">
      <c r="A125" s="189">
        <v>1400</v>
      </c>
      <c r="B125" s="190" t="s">
        <v>124</v>
      </c>
      <c r="C125" s="191">
        <f t="shared" ref="C125:N125" si="86">SUM(C126:C129)</f>
        <v>0</v>
      </c>
      <c r="D125" s="191" t="e">
        <f t="shared" si="86"/>
        <v>#REF!</v>
      </c>
      <c r="E125" s="191" t="e">
        <f t="shared" si="86"/>
        <v>#REF!</v>
      </c>
      <c r="F125" s="191" t="e">
        <f t="shared" si="86"/>
        <v>#REF!</v>
      </c>
      <c r="G125" s="191" t="e">
        <f t="shared" si="86"/>
        <v>#REF!</v>
      </c>
      <c r="H125" s="191" t="e">
        <f t="shared" si="86"/>
        <v>#REF!</v>
      </c>
      <c r="I125" s="191" t="e">
        <f t="shared" si="86"/>
        <v>#REF!</v>
      </c>
      <c r="J125" s="191" t="e">
        <f t="shared" si="86"/>
        <v>#REF!</v>
      </c>
      <c r="K125" s="191" t="e">
        <f t="shared" si="86"/>
        <v>#REF!</v>
      </c>
      <c r="L125" s="191" t="e">
        <f t="shared" si="86"/>
        <v>#REF!</v>
      </c>
      <c r="M125" s="191" t="e">
        <f t="shared" si="86"/>
        <v>#REF!</v>
      </c>
      <c r="N125" s="191" t="e">
        <f t="shared" si="86"/>
        <v>#REF!</v>
      </c>
      <c r="O125" s="191" t="e">
        <f>SUM(O126:O129)</f>
        <v>#REF!</v>
      </c>
      <c r="P125" s="191" t="e">
        <f>SUM(P126:P129)</f>
        <v>#REF!</v>
      </c>
      <c r="Q125" s="191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2" customFormat="1" ht="18.75" x14ac:dyDescent="0.3">
      <c r="A127" s="15">
        <v>14020</v>
      </c>
      <c r="B127" s="24" t="s">
        <v>135</v>
      </c>
      <c r="C127" s="204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0" customFormat="1" ht="18.75" x14ac:dyDescent="0.3">
      <c r="A128" s="15">
        <v>14040</v>
      </c>
      <c r="B128" s="24" t="s">
        <v>29</v>
      </c>
      <c r="C128" s="204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5" customFormat="1" ht="18.75" x14ac:dyDescent="0.3">
      <c r="A129" s="15">
        <v>14050</v>
      </c>
      <c r="B129" s="24" t="s">
        <v>190</v>
      </c>
      <c r="C129" s="204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8" customFormat="1" ht="18.75" x14ac:dyDescent="0.3">
      <c r="A130" s="189">
        <v>1410</v>
      </c>
      <c r="B130" s="190" t="s">
        <v>125</v>
      </c>
      <c r="C130" s="191">
        <f t="shared" ref="C130:N130" si="88">SUM(C131:C133)</f>
        <v>0</v>
      </c>
      <c r="D130" s="191" t="e">
        <f t="shared" si="88"/>
        <v>#REF!</v>
      </c>
      <c r="E130" s="191" t="e">
        <f t="shared" si="88"/>
        <v>#REF!</v>
      </c>
      <c r="F130" s="191" t="e">
        <f t="shared" si="88"/>
        <v>#REF!</v>
      </c>
      <c r="G130" s="191" t="e">
        <f t="shared" si="88"/>
        <v>#REF!</v>
      </c>
      <c r="H130" s="191" t="e">
        <f t="shared" si="88"/>
        <v>#REF!</v>
      </c>
      <c r="I130" s="191" t="e">
        <f t="shared" si="88"/>
        <v>#REF!</v>
      </c>
      <c r="J130" s="191" t="e">
        <f t="shared" si="88"/>
        <v>#REF!</v>
      </c>
      <c r="K130" s="191" t="e">
        <f t="shared" si="88"/>
        <v>#REF!</v>
      </c>
      <c r="L130" s="191" t="e">
        <f t="shared" si="88"/>
        <v>#REF!</v>
      </c>
      <c r="M130" s="191" t="e">
        <f t="shared" si="88"/>
        <v>#REF!</v>
      </c>
      <c r="N130" s="191" t="e">
        <f t="shared" si="88"/>
        <v>#REF!</v>
      </c>
      <c r="O130" s="191" t="e">
        <f>SUM(O131:O133)</f>
        <v>#REF!</v>
      </c>
      <c r="P130" s="191" t="e">
        <f>SUM(P131:P133)</f>
        <v>#REF!</v>
      </c>
      <c r="Q130" s="191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5" customFormat="1" ht="18.75" x14ac:dyDescent="0.3">
      <c r="A133" s="196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7" customFormat="1" ht="18.75" x14ac:dyDescent="0.3">
      <c r="A134" s="189">
        <v>1420</v>
      </c>
      <c r="B134" s="190" t="s">
        <v>126</v>
      </c>
      <c r="C134" s="191">
        <f t="shared" ref="C134:P134" si="89">SUM(C135:C135)</f>
        <v>0</v>
      </c>
      <c r="D134" s="191" t="e">
        <f t="shared" si="89"/>
        <v>#REF!</v>
      </c>
      <c r="E134" s="191" t="e">
        <f t="shared" si="89"/>
        <v>#REF!</v>
      </c>
      <c r="F134" s="191" t="e">
        <f t="shared" si="89"/>
        <v>#REF!</v>
      </c>
      <c r="G134" s="191" t="e">
        <f t="shared" si="89"/>
        <v>#REF!</v>
      </c>
      <c r="H134" s="191" t="e">
        <f t="shared" si="89"/>
        <v>#REF!</v>
      </c>
      <c r="I134" s="191" t="e">
        <f t="shared" si="89"/>
        <v>#REF!</v>
      </c>
      <c r="J134" s="191" t="e">
        <f t="shared" si="89"/>
        <v>#REF!</v>
      </c>
      <c r="K134" s="191" t="e">
        <f t="shared" si="89"/>
        <v>#REF!</v>
      </c>
      <c r="L134" s="191" t="e">
        <f t="shared" si="89"/>
        <v>#REF!</v>
      </c>
      <c r="M134" s="191" t="e">
        <f t="shared" si="89"/>
        <v>#REF!</v>
      </c>
      <c r="N134" s="191" t="e">
        <f t="shared" si="89"/>
        <v>#REF!</v>
      </c>
      <c r="O134" s="191" t="e">
        <f t="shared" si="89"/>
        <v>#REF!</v>
      </c>
      <c r="P134" s="191" t="e">
        <f t="shared" si="89"/>
        <v>#REF!</v>
      </c>
      <c r="Q134" s="191" t="e">
        <f t="shared" si="87"/>
        <v>#REF!</v>
      </c>
    </row>
    <row r="135" spans="1:17" s="207" customFormat="1" ht="18.75" x14ac:dyDescent="0.3">
      <c r="A135" s="196">
        <v>14210</v>
      </c>
      <c r="B135" s="22" t="s">
        <v>17</v>
      </c>
      <c r="C135" s="204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7" customFormat="1" ht="18.75" x14ac:dyDescent="0.3">
      <c r="A136" s="189">
        <v>1430</v>
      </c>
      <c r="B136" s="190" t="s">
        <v>132</v>
      </c>
      <c r="C136" s="191">
        <f t="shared" ref="C136:N136" si="90">SUM(C137:C138)</f>
        <v>0</v>
      </c>
      <c r="D136" s="191" t="e">
        <f t="shared" si="90"/>
        <v>#REF!</v>
      </c>
      <c r="E136" s="191" t="e">
        <f t="shared" si="90"/>
        <v>#REF!</v>
      </c>
      <c r="F136" s="191" t="e">
        <f t="shared" si="90"/>
        <v>#REF!</v>
      </c>
      <c r="G136" s="191" t="e">
        <f t="shared" si="90"/>
        <v>#REF!</v>
      </c>
      <c r="H136" s="191" t="e">
        <f t="shared" si="90"/>
        <v>#REF!</v>
      </c>
      <c r="I136" s="191" t="e">
        <f t="shared" si="90"/>
        <v>#REF!</v>
      </c>
      <c r="J136" s="191" t="e">
        <f t="shared" si="90"/>
        <v>#REF!</v>
      </c>
      <c r="K136" s="191" t="e">
        <f t="shared" si="90"/>
        <v>#REF!</v>
      </c>
      <c r="L136" s="191" t="e">
        <f t="shared" si="90"/>
        <v>#REF!</v>
      </c>
      <c r="M136" s="191" t="e">
        <f t="shared" si="90"/>
        <v>#REF!</v>
      </c>
      <c r="N136" s="191" t="e">
        <f t="shared" si="90"/>
        <v>#REF!</v>
      </c>
      <c r="O136" s="191" t="e">
        <f>SUM(O137:O138)</f>
        <v>#REF!</v>
      </c>
      <c r="P136" s="191" t="e">
        <f>SUM(P137:P138)</f>
        <v>#REF!</v>
      </c>
      <c r="Q136" s="191" t="e">
        <f t="shared" si="87"/>
        <v>#REF!</v>
      </c>
    </row>
    <row r="137" spans="1:17" s="195" customFormat="1" ht="18.75" x14ac:dyDescent="0.3">
      <c r="A137" s="196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5" customFormat="1" ht="18.75" x14ac:dyDescent="0.3">
      <c r="A138" s="196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3">
        <f t="shared" ref="C139:N139" si="92">SUM(C140:C142)</f>
        <v>0</v>
      </c>
      <c r="D139" s="203" t="e">
        <f t="shared" si="92"/>
        <v>#REF!</v>
      </c>
      <c r="E139" s="203" t="e">
        <f t="shared" si="92"/>
        <v>#REF!</v>
      </c>
      <c r="F139" s="203" t="e">
        <f t="shared" si="92"/>
        <v>#REF!</v>
      </c>
      <c r="G139" s="203" t="e">
        <f t="shared" si="92"/>
        <v>#REF!</v>
      </c>
      <c r="H139" s="203" t="e">
        <f t="shared" si="92"/>
        <v>#REF!</v>
      </c>
      <c r="I139" s="203" t="e">
        <f t="shared" si="92"/>
        <v>#REF!</v>
      </c>
      <c r="J139" s="203" t="e">
        <f t="shared" si="92"/>
        <v>#REF!</v>
      </c>
      <c r="K139" s="203" t="e">
        <f t="shared" si="92"/>
        <v>#REF!</v>
      </c>
      <c r="L139" s="203" t="e">
        <f t="shared" si="92"/>
        <v>#REF!</v>
      </c>
      <c r="M139" s="203" t="e">
        <f t="shared" si="92"/>
        <v>#REF!</v>
      </c>
      <c r="N139" s="203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4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4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4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274" t="s">
        <v>86</v>
      </c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6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3">
        <f t="shared" ref="C155:N155" si="95">C156+C161+C165+C172+C178+C184+C187+C189+C191+C196+C201+C207+C205</f>
        <v>0</v>
      </c>
      <c r="D155" s="203" t="e">
        <f t="shared" si="95"/>
        <v>#REF!</v>
      </c>
      <c r="E155" s="203" t="e">
        <f t="shared" si="95"/>
        <v>#REF!</v>
      </c>
      <c r="F155" s="203" t="e">
        <f t="shared" si="95"/>
        <v>#REF!</v>
      </c>
      <c r="G155" s="203" t="e">
        <f t="shared" si="95"/>
        <v>#REF!</v>
      </c>
      <c r="H155" s="203" t="e">
        <f t="shared" si="95"/>
        <v>#REF!</v>
      </c>
      <c r="I155" s="203" t="e">
        <f t="shared" si="95"/>
        <v>#REF!</v>
      </c>
      <c r="J155" s="203" t="e">
        <f t="shared" si="95"/>
        <v>#REF!</v>
      </c>
      <c r="K155" s="203" t="e">
        <f t="shared" si="95"/>
        <v>#REF!</v>
      </c>
      <c r="L155" s="203" t="e">
        <f t="shared" si="95"/>
        <v>#REF!</v>
      </c>
      <c r="M155" s="203" t="e">
        <f t="shared" si="95"/>
        <v>#REF!</v>
      </c>
      <c r="N155" s="203" t="e">
        <f t="shared" si="95"/>
        <v>#REF!</v>
      </c>
      <c r="O155" s="203" t="e">
        <f>O156+O161+O165+O172+O178+O184+O187+O189+O191+O196+O201+O207+O205</f>
        <v>#REF!</v>
      </c>
      <c r="P155" s="203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8" customFormat="1" ht="18.75" x14ac:dyDescent="0.3">
      <c r="A156" s="189">
        <v>1310</v>
      </c>
      <c r="B156" s="190" t="s">
        <v>117</v>
      </c>
      <c r="C156" s="191">
        <f t="shared" ref="C156:N156" si="97">SUM(C157:C160)</f>
        <v>0</v>
      </c>
      <c r="D156" s="191" t="e">
        <f t="shared" si="97"/>
        <v>#REF!</v>
      </c>
      <c r="E156" s="191" t="e">
        <f t="shared" si="97"/>
        <v>#REF!</v>
      </c>
      <c r="F156" s="191" t="e">
        <f t="shared" si="97"/>
        <v>#REF!</v>
      </c>
      <c r="G156" s="191" t="e">
        <f t="shared" si="97"/>
        <v>#REF!</v>
      </c>
      <c r="H156" s="191" t="e">
        <f t="shared" si="97"/>
        <v>#REF!</v>
      </c>
      <c r="I156" s="191" t="e">
        <f t="shared" si="97"/>
        <v>#REF!</v>
      </c>
      <c r="J156" s="191" t="e">
        <f t="shared" si="97"/>
        <v>#REF!</v>
      </c>
      <c r="K156" s="191" t="e">
        <f t="shared" si="97"/>
        <v>#REF!</v>
      </c>
      <c r="L156" s="191" t="e">
        <f t="shared" si="97"/>
        <v>#REF!</v>
      </c>
      <c r="M156" s="191" t="e">
        <f t="shared" si="97"/>
        <v>#REF!</v>
      </c>
      <c r="N156" s="191" t="e">
        <f t="shared" si="97"/>
        <v>#REF!</v>
      </c>
      <c r="O156" s="191" t="e">
        <f>SUM(O157:O160)</f>
        <v>#REF!</v>
      </c>
      <c r="P156" s="191" t="e">
        <f>SUM(P157:P160)</f>
        <v>#REF!</v>
      </c>
      <c r="Q156" s="191" t="e">
        <f t="shared" si="96"/>
        <v>#REF!</v>
      </c>
    </row>
    <row r="157" spans="1:17" ht="18.75" x14ac:dyDescent="0.3">
      <c r="A157" s="21">
        <v>13130</v>
      </c>
      <c r="B157" s="194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1" customFormat="1" ht="18.75" x14ac:dyDescent="0.3">
      <c r="A158" s="15">
        <v>13140</v>
      </c>
      <c r="B158" s="35" t="s">
        <v>4</v>
      </c>
      <c r="C158" s="204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6" customFormat="1" ht="18.75" x14ac:dyDescent="0.3">
      <c r="A159" s="15">
        <v>13142</v>
      </c>
      <c r="B159" s="35" t="s">
        <v>33</v>
      </c>
      <c r="C159" s="204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9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8" customFormat="1" ht="18.75" x14ac:dyDescent="0.3">
      <c r="A161" s="189">
        <v>1330</v>
      </c>
      <c r="B161" s="190" t="s">
        <v>118</v>
      </c>
      <c r="C161" s="191">
        <f t="shared" ref="C161:P161" si="98">SUM(C162:C164)</f>
        <v>0</v>
      </c>
      <c r="D161" s="191" t="e">
        <f t="shared" si="98"/>
        <v>#REF!</v>
      </c>
      <c r="E161" s="191" t="e">
        <f t="shared" si="98"/>
        <v>#REF!</v>
      </c>
      <c r="F161" s="191" t="e">
        <f t="shared" si="98"/>
        <v>#REF!</v>
      </c>
      <c r="G161" s="191" t="e">
        <f t="shared" si="98"/>
        <v>#REF!</v>
      </c>
      <c r="H161" s="191" t="e">
        <f t="shared" si="98"/>
        <v>#REF!</v>
      </c>
      <c r="I161" s="191" t="e">
        <f t="shared" si="98"/>
        <v>#REF!</v>
      </c>
      <c r="J161" s="191" t="e">
        <f t="shared" si="98"/>
        <v>#REF!</v>
      </c>
      <c r="K161" s="191" t="e">
        <f t="shared" si="98"/>
        <v>#REF!</v>
      </c>
      <c r="L161" s="191" t="e">
        <f t="shared" si="98"/>
        <v>#REF!</v>
      </c>
      <c r="M161" s="191" t="e">
        <f t="shared" si="98"/>
        <v>#REF!</v>
      </c>
      <c r="N161" s="191" t="e">
        <f t="shared" si="98"/>
        <v>#REF!</v>
      </c>
      <c r="O161" s="191" t="e">
        <f t="shared" si="98"/>
        <v>#REF!</v>
      </c>
      <c r="P161" s="191" t="e">
        <f t="shared" si="98"/>
        <v>#REF!</v>
      </c>
      <c r="Q161" s="191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7" customFormat="1" ht="18.75" x14ac:dyDescent="0.3">
      <c r="A163" s="138">
        <v>13320</v>
      </c>
      <c r="B163" s="23" t="s">
        <v>6</v>
      </c>
      <c r="C163" s="204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6" customFormat="1" ht="18.75" x14ac:dyDescent="0.3">
      <c r="A164" s="138">
        <v>13330</v>
      </c>
      <c r="B164" s="23" t="s">
        <v>179</v>
      </c>
      <c r="C164" s="204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8" customFormat="1" ht="18.75" x14ac:dyDescent="0.3">
      <c r="A165" s="189">
        <v>1340</v>
      </c>
      <c r="B165" s="190" t="s">
        <v>119</v>
      </c>
      <c r="C165" s="191">
        <f t="shared" ref="C165:N165" si="99">SUM(C166:C171)</f>
        <v>0</v>
      </c>
      <c r="D165" s="191" t="e">
        <f t="shared" si="99"/>
        <v>#REF!</v>
      </c>
      <c r="E165" s="191" t="e">
        <f t="shared" si="99"/>
        <v>#REF!</v>
      </c>
      <c r="F165" s="191" t="e">
        <f t="shared" si="99"/>
        <v>#REF!</v>
      </c>
      <c r="G165" s="191" t="e">
        <f t="shared" si="99"/>
        <v>#REF!</v>
      </c>
      <c r="H165" s="191" t="e">
        <f t="shared" si="99"/>
        <v>#REF!</v>
      </c>
      <c r="I165" s="191" t="e">
        <f t="shared" si="99"/>
        <v>#REF!</v>
      </c>
      <c r="J165" s="191" t="e">
        <f t="shared" si="99"/>
        <v>#REF!</v>
      </c>
      <c r="K165" s="191" t="e">
        <f t="shared" si="99"/>
        <v>#REF!</v>
      </c>
      <c r="L165" s="191" t="e">
        <f t="shared" si="99"/>
        <v>#REF!</v>
      </c>
      <c r="M165" s="191" t="e">
        <f t="shared" si="99"/>
        <v>#REF!</v>
      </c>
      <c r="N165" s="191" t="e">
        <f t="shared" si="99"/>
        <v>#REF!</v>
      </c>
      <c r="O165" s="191" t="e">
        <f>SUM(O166:O171)</f>
        <v>#REF!</v>
      </c>
      <c r="P165" s="191" t="e">
        <f>SUM(P166:P171)</f>
        <v>#REF!</v>
      </c>
      <c r="Q165" s="191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9" customFormat="1" ht="18.75" x14ac:dyDescent="0.3">
      <c r="A168" s="15">
        <v>13450</v>
      </c>
      <c r="B168" s="23" t="s">
        <v>183</v>
      </c>
      <c r="C168" s="204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6" customFormat="1" ht="18.75" x14ac:dyDescent="0.3">
      <c r="A169" s="15">
        <v>13460</v>
      </c>
      <c r="B169" s="23" t="s">
        <v>178</v>
      </c>
      <c r="C169" s="204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4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4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8" customFormat="1" ht="18.75" x14ac:dyDescent="0.3">
      <c r="A172" s="189">
        <v>1350</v>
      </c>
      <c r="B172" s="190" t="s">
        <v>120</v>
      </c>
      <c r="C172" s="191">
        <f t="shared" ref="C172:P172" si="101">SUM(C173:C177)</f>
        <v>0</v>
      </c>
      <c r="D172" s="191" t="e">
        <f t="shared" si="101"/>
        <v>#REF!</v>
      </c>
      <c r="E172" s="191" t="e">
        <f t="shared" si="101"/>
        <v>#REF!</v>
      </c>
      <c r="F172" s="191" t="e">
        <f t="shared" si="101"/>
        <v>#REF!</v>
      </c>
      <c r="G172" s="191" t="e">
        <f t="shared" si="101"/>
        <v>#REF!</v>
      </c>
      <c r="H172" s="191" t="e">
        <f t="shared" si="101"/>
        <v>#REF!</v>
      </c>
      <c r="I172" s="191" t="e">
        <f t="shared" si="101"/>
        <v>#REF!</v>
      </c>
      <c r="J172" s="191" t="e">
        <f t="shared" si="101"/>
        <v>#REF!</v>
      </c>
      <c r="K172" s="191" t="e">
        <f t="shared" si="101"/>
        <v>#REF!</v>
      </c>
      <c r="L172" s="191" t="e">
        <f t="shared" si="101"/>
        <v>#REF!</v>
      </c>
      <c r="M172" s="191" t="e">
        <f t="shared" si="101"/>
        <v>#REF!</v>
      </c>
      <c r="N172" s="191" t="e">
        <f t="shared" si="101"/>
        <v>#REF!</v>
      </c>
      <c r="O172" s="191" t="e">
        <f t="shared" si="101"/>
        <v>#REF!</v>
      </c>
      <c r="P172" s="191" t="e">
        <f t="shared" si="101"/>
        <v>#REF!</v>
      </c>
      <c r="Q172" s="191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6" customFormat="1" ht="18.75" x14ac:dyDescent="0.3">
      <c r="A174" s="15">
        <v>13503</v>
      </c>
      <c r="B174" s="24" t="s">
        <v>2</v>
      </c>
      <c r="C174" s="204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6" customFormat="1" ht="18.75" x14ac:dyDescent="0.3">
      <c r="A175" s="15">
        <v>13504</v>
      </c>
      <c r="B175" s="24" t="s">
        <v>175</v>
      </c>
      <c r="C175" s="204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9" customFormat="1" ht="18.75" x14ac:dyDescent="0.3">
      <c r="A176" s="15">
        <v>13505</v>
      </c>
      <c r="B176" s="24" t="s">
        <v>184</v>
      </c>
      <c r="C176" s="204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6" customFormat="1" ht="18.75" x14ac:dyDescent="0.3">
      <c r="A177" s="15">
        <v>13509</v>
      </c>
      <c r="B177" s="24" t="s">
        <v>138</v>
      </c>
      <c r="C177" s="204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8" customFormat="1" ht="18.75" x14ac:dyDescent="0.3">
      <c r="A178" s="189">
        <v>1360</v>
      </c>
      <c r="B178" s="190" t="s">
        <v>121</v>
      </c>
      <c r="C178" s="191">
        <f t="shared" ref="C178:N178" si="102">SUM(C179:C183)</f>
        <v>0</v>
      </c>
      <c r="D178" s="191" t="e">
        <f t="shared" si="102"/>
        <v>#REF!</v>
      </c>
      <c r="E178" s="191" t="e">
        <f t="shared" si="102"/>
        <v>#REF!</v>
      </c>
      <c r="F178" s="191" t="e">
        <f t="shared" si="102"/>
        <v>#REF!</v>
      </c>
      <c r="G178" s="191" t="e">
        <f t="shared" si="102"/>
        <v>#REF!</v>
      </c>
      <c r="H178" s="191" t="e">
        <f t="shared" si="102"/>
        <v>#REF!</v>
      </c>
      <c r="I178" s="191" t="e">
        <f t="shared" si="102"/>
        <v>#REF!</v>
      </c>
      <c r="J178" s="191" t="e">
        <f t="shared" si="102"/>
        <v>#REF!</v>
      </c>
      <c r="K178" s="191" t="e">
        <f t="shared" si="102"/>
        <v>#REF!</v>
      </c>
      <c r="L178" s="191" t="e">
        <f t="shared" si="102"/>
        <v>#REF!</v>
      </c>
      <c r="M178" s="191" t="e">
        <f t="shared" si="102"/>
        <v>#REF!</v>
      </c>
      <c r="N178" s="191" t="e">
        <f t="shared" si="102"/>
        <v>#REF!</v>
      </c>
      <c r="O178" s="191" t="e">
        <f>SUM(O179:O183)</f>
        <v>#REF!</v>
      </c>
      <c r="P178" s="191" t="e">
        <f>SUM(P179:P183)</f>
        <v>#REF!</v>
      </c>
      <c r="Q178" s="191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6" customFormat="1" ht="18.75" x14ac:dyDescent="0.3">
      <c r="A180" s="15">
        <v>13620</v>
      </c>
      <c r="B180" s="24" t="s">
        <v>177</v>
      </c>
      <c r="C180" s="204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6" customFormat="1" ht="18.75" x14ac:dyDescent="0.3">
      <c r="A181" s="15">
        <v>13640</v>
      </c>
      <c r="B181" s="24" t="s">
        <v>19</v>
      </c>
      <c r="C181" s="204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9" customFormat="1" ht="18.75" x14ac:dyDescent="0.3">
      <c r="A182" s="15">
        <v>13650</v>
      </c>
      <c r="B182" s="24" t="s">
        <v>28</v>
      </c>
      <c r="C182" s="204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8" customFormat="1" ht="18.75" x14ac:dyDescent="0.3">
      <c r="A184" s="189">
        <v>1370</v>
      </c>
      <c r="B184" s="190" t="s">
        <v>122</v>
      </c>
      <c r="C184" s="191">
        <f t="shared" ref="C184:N184" si="103">SUM(C185:C186)</f>
        <v>0</v>
      </c>
      <c r="D184" s="191" t="e">
        <f t="shared" si="103"/>
        <v>#REF!</v>
      </c>
      <c r="E184" s="191" t="e">
        <f t="shared" si="103"/>
        <v>#REF!</v>
      </c>
      <c r="F184" s="191" t="e">
        <f t="shared" si="103"/>
        <v>#REF!</v>
      </c>
      <c r="G184" s="191" t="e">
        <f t="shared" si="103"/>
        <v>#REF!</v>
      </c>
      <c r="H184" s="191" t="e">
        <f t="shared" si="103"/>
        <v>#REF!</v>
      </c>
      <c r="I184" s="191" t="e">
        <f t="shared" si="103"/>
        <v>#REF!</v>
      </c>
      <c r="J184" s="191" t="e">
        <f t="shared" si="103"/>
        <v>#REF!</v>
      </c>
      <c r="K184" s="191" t="e">
        <f t="shared" si="103"/>
        <v>#REF!</v>
      </c>
      <c r="L184" s="191" t="e">
        <f t="shared" si="103"/>
        <v>#REF!</v>
      </c>
      <c r="M184" s="191" t="e">
        <f t="shared" si="103"/>
        <v>#REF!</v>
      </c>
      <c r="N184" s="191" t="e">
        <f t="shared" si="103"/>
        <v>#REF!</v>
      </c>
      <c r="O184" s="191" t="e">
        <f>SUM(O185:O186)</f>
        <v>#REF!</v>
      </c>
      <c r="P184" s="191" t="e">
        <f>SUM(P185:P186)</f>
        <v>#REF!</v>
      </c>
      <c r="Q184" s="191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5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8" customFormat="1" ht="18.75" x14ac:dyDescent="0.3">
      <c r="A187" s="189">
        <v>1380</v>
      </c>
      <c r="B187" s="190" t="s">
        <v>123</v>
      </c>
      <c r="C187" s="191">
        <f t="shared" ref="C187:P187" si="104">SUM(C188:C188)</f>
        <v>0</v>
      </c>
      <c r="D187" s="191" t="e">
        <f t="shared" si="104"/>
        <v>#REF!</v>
      </c>
      <c r="E187" s="191" t="e">
        <f t="shared" si="104"/>
        <v>#REF!</v>
      </c>
      <c r="F187" s="191" t="e">
        <f t="shared" si="104"/>
        <v>#REF!</v>
      </c>
      <c r="G187" s="191" t="e">
        <f t="shared" si="104"/>
        <v>#REF!</v>
      </c>
      <c r="H187" s="191" t="e">
        <f t="shared" si="104"/>
        <v>#REF!</v>
      </c>
      <c r="I187" s="191" t="e">
        <f t="shared" si="104"/>
        <v>#REF!</v>
      </c>
      <c r="J187" s="191" t="e">
        <f t="shared" si="104"/>
        <v>#REF!</v>
      </c>
      <c r="K187" s="191" t="e">
        <f t="shared" si="104"/>
        <v>#REF!</v>
      </c>
      <c r="L187" s="191" t="e">
        <f t="shared" si="104"/>
        <v>#REF!</v>
      </c>
      <c r="M187" s="191" t="e">
        <f t="shared" si="104"/>
        <v>#REF!</v>
      </c>
      <c r="N187" s="191" t="e">
        <f t="shared" si="104"/>
        <v>#REF!</v>
      </c>
      <c r="O187" s="191" t="e">
        <f t="shared" si="104"/>
        <v>#REF!</v>
      </c>
      <c r="P187" s="191" t="e">
        <f t="shared" si="104"/>
        <v>#REF!</v>
      </c>
      <c r="Q187" s="191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5" customFormat="1" ht="18.75" x14ac:dyDescent="0.3">
      <c r="A189" s="189">
        <v>1390</v>
      </c>
      <c r="B189" s="190" t="s">
        <v>127</v>
      </c>
      <c r="C189" s="191">
        <f t="shared" ref="C189:P189" si="105">SUM(C190:C190)</f>
        <v>0</v>
      </c>
      <c r="D189" s="191" t="e">
        <f t="shared" si="105"/>
        <v>#REF!</v>
      </c>
      <c r="E189" s="191" t="e">
        <f t="shared" si="105"/>
        <v>#REF!</v>
      </c>
      <c r="F189" s="191" t="e">
        <f t="shared" si="105"/>
        <v>#REF!</v>
      </c>
      <c r="G189" s="191" t="e">
        <f t="shared" si="105"/>
        <v>#REF!</v>
      </c>
      <c r="H189" s="191" t="e">
        <f t="shared" si="105"/>
        <v>#REF!</v>
      </c>
      <c r="I189" s="191" t="e">
        <f t="shared" si="105"/>
        <v>#REF!</v>
      </c>
      <c r="J189" s="191" t="e">
        <f t="shared" si="105"/>
        <v>#REF!</v>
      </c>
      <c r="K189" s="191" t="e">
        <f t="shared" si="105"/>
        <v>#REF!</v>
      </c>
      <c r="L189" s="191" t="e">
        <f t="shared" si="105"/>
        <v>#REF!</v>
      </c>
      <c r="M189" s="191" t="e">
        <f t="shared" si="105"/>
        <v>#REF!</v>
      </c>
      <c r="N189" s="191" t="e">
        <f t="shared" si="105"/>
        <v>#REF!</v>
      </c>
      <c r="O189" s="191" t="e">
        <f t="shared" si="105"/>
        <v>#REF!</v>
      </c>
      <c r="P189" s="191" t="e">
        <f t="shared" si="105"/>
        <v>#REF!</v>
      </c>
      <c r="Q189" s="191" t="e">
        <f t="shared" si="96"/>
        <v>#REF!</v>
      </c>
    </row>
    <row r="190" spans="1:17" s="195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5" customFormat="1" ht="18.75" x14ac:dyDescent="0.3">
      <c r="A191" s="189">
        <v>1395</v>
      </c>
      <c r="B191" s="190" t="s">
        <v>129</v>
      </c>
      <c r="C191" s="191">
        <f t="shared" ref="C191:N191" si="106">SUM(C192:C195)</f>
        <v>0</v>
      </c>
      <c r="D191" s="191" t="e">
        <f t="shared" si="106"/>
        <v>#REF!</v>
      </c>
      <c r="E191" s="191" t="e">
        <f t="shared" si="106"/>
        <v>#REF!</v>
      </c>
      <c r="F191" s="191" t="e">
        <f t="shared" si="106"/>
        <v>#REF!</v>
      </c>
      <c r="G191" s="191" t="e">
        <f t="shared" si="106"/>
        <v>#REF!</v>
      </c>
      <c r="H191" s="191" t="e">
        <f t="shared" si="106"/>
        <v>#REF!</v>
      </c>
      <c r="I191" s="191" t="e">
        <f t="shared" si="106"/>
        <v>#REF!</v>
      </c>
      <c r="J191" s="191" t="e">
        <f t="shared" si="106"/>
        <v>#REF!</v>
      </c>
      <c r="K191" s="191" t="e">
        <f t="shared" si="106"/>
        <v>#REF!</v>
      </c>
      <c r="L191" s="191" t="e">
        <f t="shared" si="106"/>
        <v>#REF!</v>
      </c>
      <c r="M191" s="191" t="e">
        <f t="shared" si="106"/>
        <v>#REF!</v>
      </c>
      <c r="N191" s="191" t="e">
        <f t="shared" si="106"/>
        <v>#REF!</v>
      </c>
      <c r="O191" s="191" t="e">
        <f>SUM(O192:O195)</f>
        <v>#REF!</v>
      </c>
      <c r="P191" s="191" t="e">
        <f>SUM(P192:P195)</f>
        <v>#REF!</v>
      </c>
      <c r="Q191" s="191" t="e">
        <f t="shared" si="96"/>
        <v>#REF!</v>
      </c>
    </row>
    <row r="192" spans="1:17" s="195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7" customFormat="1" ht="18.75" x14ac:dyDescent="0.3">
      <c r="A193" s="15">
        <v>13951</v>
      </c>
      <c r="B193" s="24" t="s">
        <v>8</v>
      </c>
      <c r="C193" s="204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0" customFormat="1" ht="18.75" x14ac:dyDescent="0.3">
      <c r="A194" s="15">
        <v>13952</v>
      </c>
      <c r="B194" s="24" t="s">
        <v>192</v>
      </c>
      <c r="C194" s="204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5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8" customFormat="1" ht="18.75" x14ac:dyDescent="0.3">
      <c r="A196" s="189">
        <v>1400</v>
      </c>
      <c r="B196" s="190" t="s">
        <v>124</v>
      </c>
      <c r="C196" s="191">
        <f t="shared" ref="C196:N196" si="107">SUM(C197:C200)</f>
        <v>0</v>
      </c>
      <c r="D196" s="191" t="e">
        <f t="shared" si="107"/>
        <v>#REF!</v>
      </c>
      <c r="E196" s="191" t="e">
        <f t="shared" si="107"/>
        <v>#REF!</v>
      </c>
      <c r="F196" s="191" t="e">
        <f t="shared" si="107"/>
        <v>#REF!</v>
      </c>
      <c r="G196" s="191" t="e">
        <f t="shared" si="107"/>
        <v>#REF!</v>
      </c>
      <c r="H196" s="191" t="e">
        <f t="shared" si="107"/>
        <v>#REF!</v>
      </c>
      <c r="I196" s="191" t="e">
        <f t="shared" si="107"/>
        <v>#REF!</v>
      </c>
      <c r="J196" s="191" t="e">
        <f t="shared" si="107"/>
        <v>#REF!</v>
      </c>
      <c r="K196" s="191" t="e">
        <f t="shared" si="107"/>
        <v>#REF!</v>
      </c>
      <c r="L196" s="191" t="e">
        <f t="shared" si="107"/>
        <v>#REF!</v>
      </c>
      <c r="M196" s="191" t="e">
        <f t="shared" si="107"/>
        <v>#REF!</v>
      </c>
      <c r="N196" s="191" t="e">
        <f t="shared" si="107"/>
        <v>#REF!</v>
      </c>
      <c r="O196" s="191" t="e">
        <f>SUM(O197:O200)</f>
        <v>#REF!</v>
      </c>
      <c r="P196" s="191" t="e">
        <f>SUM(P197:P200)</f>
        <v>#REF!</v>
      </c>
      <c r="Q196" s="191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2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0" customFormat="1" ht="18.75" x14ac:dyDescent="0.3">
      <c r="A199" s="15">
        <v>14040</v>
      </c>
      <c r="B199" s="24" t="s">
        <v>29</v>
      </c>
      <c r="C199" s="204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5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8" customFormat="1" ht="18.75" x14ac:dyDescent="0.3">
      <c r="A201" s="189">
        <v>1410</v>
      </c>
      <c r="B201" s="190" t="s">
        <v>125</v>
      </c>
      <c r="C201" s="191">
        <f t="shared" ref="C201:N201" si="108">SUM(C202:C204)</f>
        <v>0</v>
      </c>
      <c r="D201" s="191" t="e">
        <f t="shared" si="108"/>
        <v>#REF!</v>
      </c>
      <c r="E201" s="191" t="e">
        <f t="shared" si="108"/>
        <v>#REF!</v>
      </c>
      <c r="F201" s="191" t="e">
        <f t="shared" si="108"/>
        <v>#REF!</v>
      </c>
      <c r="G201" s="191" t="e">
        <f t="shared" si="108"/>
        <v>#REF!</v>
      </c>
      <c r="H201" s="191" t="e">
        <f t="shared" si="108"/>
        <v>#REF!</v>
      </c>
      <c r="I201" s="191" t="e">
        <f t="shared" si="108"/>
        <v>#REF!</v>
      </c>
      <c r="J201" s="191" t="e">
        <f t="shared" si="108"/>
        <v>#REF!</v>
      </c>
      <c r="K201" s="191" t="e">
        <f t="shared" si="108"/>
        <v>#REF!</v>
      </c>
      <c r="L201" s="191" t="e">
        <f t="shared" si="108"/>
        <v>#REF!</v>
      </c>
      <c r="M201" s="191" t="e">
        <f t="shared" si="108"/>
        <v>#REF!</v>
      </c>
      <c r="N201" s="191" t="e">
        <f t="shared" si="108"/>
        <v>#REF!</v>
      </c>
      <c r="O201" s="191" t="e">
        <f>SUM(O202:O204)</f>
        <v>#REF!</v>
      </c>
      <c r="P201" s="191" t="e">
        <f>SUM(P202:P204)</f>
        <v>#REF!</v>
      </c>
      <c r="Q201" s="191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5" customFormat="1" ht="18.75" x14ac:dyDescent="0.3">
      <c r="A204" s="196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7" customFormat="1" ht="18.75" x14ac:dyDescent="0.3">
      <c r="A205" s="189">
        <v>1420</v>
      </c>
      <c r="B205" s="190" t="s">
        <v>126</v>
      </c>
      <c r="C205" s="191">
        <f t="shared" ref="C205:P205" si="111">SUM(C206:C206)</f>
        <v>0</v>
      </c>
      <c r="D205" s="191" t="e">
        <f t="shared" si="111"/>
        <v>#REF!</v>
      </c>
      <c r="E205" s="191" t="e">
        <f t="shared" si="111"/>
        <v>#REF!</v>
      </c>
      <c r="F205" s="191" t="e">
        <f t="shared" si="111"/>
        <v>#REF!</v>
      </c>
      <c r="G205" s="191" t="e">
        <f t="shared" si="111"/>
        <v>#REF!</v>
      </c>
      <c r="H205" s="191" t="e">
        <f t="shared" si="111"/>
        <v>#REF!</v>
      </c>
      <c r="I205" s="191" t="e">
        <f t="shared" si="111"/>
        <v>#REF!</v>
      </c>
      <c r="J205" s="191" t="e">
        <f t="shared" si="111"/>
        <v>#REF!</v>
      </c>
      <c r="K205" s="191" t="e">
        <f t="shared" si="111"/>
        <v>#REF!</v>
      </c>
      <c r="L205" s="191" t="e">
        <f t="shared" si="111"/>
        <v>#REF!</v>
      </c>
      <c r="M205" s="191" t="e">
        <f t="shared" si="111"/>
        <v>#REF!</v>
      </c>
      <c r="N205" s="191" t="e">
        <f t="shared" si="111"/>
        <v>#REF!</v>
      </c>
      <c r="O205" s="191" t="e">
        <f t="shared" si="111"/>
        <v>#REF!</v>
      </c>
      <c r="P205" s="191" t="e">
        <f t="shared" si="111"/>
        <v>#REF!</v>
      </c>
      <c r="Q205" s="191" t="e">
        <f>IF(P205&gt;0,P205/C205*100," ")</f>
        <v>#REF!</v>
      </c>
    </row>
    <row r="206" spans="1:17" s="207" customFormat="1" ht="18.75" x14ac:dyDescent="0.3">
      <c r="A206" s="196">
        <v>14210</v>
      </c>
      <c r="B206" s="22" t="s">
        <v>17</v>
      </c>
      <c r="C206" s="204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5" customFormat="1" ht="18.75" x14ac:dyDescent="0.3">
      <c r="A207" s="189">
        <v>1430</v>
      </c>
      <c r="B207" s="190" t="s">
        <v>132</v>
      </c>
      <c r="C207" s="191">
        <f t="shared" ref="C207:N207" si="112">SUM(C208:C209)</f>
        <v>0</v>
      </c>
      <c r="D207" s="191" t="e">
        <f t="shared" si="112"/>
        <v>#REF!</v>
      </c>
      <c r="E207" s="191" t="e">
        <f t="shared" si="112"/>
        <v>#REF!</v>
      </c>
      <c r="F207" s="191" t="e">
        <f t="shared" si="112"/>
        <v>#REF!</v>
      </c>
      <c r="G207" s="191" t="e">
        <f t="shared" si="112"/>
        <v>#REF!</v>
      </c>
      <c r="H207" s="191" t="e">
        <f t="shared" si="112"/>
        <v>#REF!</v>
      </c>
      <c r="I207" s="191" t="e">
        <f t="shared" si="112"/>
        <v>#REF!</v>
      </c>
      <c r="J207" s="191" t="e">
        <f t="shared" si="112"/>
        <v>#REF!</v>
      </c>
      <c r="K207" s="191" t="e">
        <f t="shared" si="112"/>
        <v>#REF!</v>
      </c>
      <c r="L207" s="191" t="e">
        <f t="shared" si="112"/>
        <v>#REF!</v>
      </c>
      <c r="M207" s="191" t="e">
        <f t="shared" si="112"/>
        <v>#REF!</v>
      </c>
      <c r="N207" s="191" t="e">
        <f t="shared" si="112"/>
        <v>#REF!</v>
      </c>
      <c r="O207" s="191" t="e">
        <f>SUM(O208:O209)</f>
        <v>#REF!</v>
      </c>
      <c r="P207" s="191" t="e">
        <f>SUM(P208:P209)</f>
        <v>#REF!</v>
      </c>
      <c r="Q207" s="191" t="e">
        <f>IF(P207&gt;0,P207/C207*100," ")</f>
        <v>#REF!</v>
      </c>
    </row>
    <row r="208" spans="1:17" s="195" customFormat="1" ht="18.75" x14ac:dyDescent="0.3">
      <c r="A208" s="196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5" customFormat="1" ht="18.75" x14ac:dyDescent="0.3">
      <c r="A209" s="196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3">
        <f t="shared" ref="C210:N210" si="113">SUM(C211:C213)</f>
        <v>0</v>
      </c>
      <c r="D210" s="203" t="e">
        <f t="shared" si="113"/>
        <v>#REF!</v>
      </c>
      <c r="E210" s="203" t="e">
        <f t="shared" si="113"/>
        <v>#REF!</v>
      </c>
      <c r="F210" s="203" t="e">
        <f t="shared" si="113"/>
        <v>#REF!</v>
      </c>
      <c r="G210" s="203" t="e">
        <f t="shared" si="113"/>
        <v>#REF!</v>
      </c>
      <c r="H210" s="203" t="e">
        <f t="shared" si="113"/>
        <v>#REF!</v>
      </c>
      <c r="I210" s="203" t="e">
        <f t="shared" si="113"/>
        <v>#REF!</v>
      </c>
      <c r="J210" s="203" t="e">
        <f t="shared" si="113"/>
        <v>#REF!</v>
      </c>
      <c r="K210" s="203" t="e">
        <f t="shared" si="113"/>
        <v>#REF!</v>
      </c>
      <c r="L210" s="203" t="e">
        <f t="shared" si="113"/>
        <v>#REF!</v>
      </c>
      <c r="M210" s="203" t="e">
        <f t="shared" si="113"/>
        <v>#REF!</v>
      </c>
      <c r="N210" s="203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274" t="s">
        <v>87</v>
      </c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6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3">
        <f t="shared" ref="C226:N226" si="116">C227+C232+C236+C243+C249+C255+C258+C260+C262+C267+C272+C278+C276</f>
        <v>0</v>
      </c>
      <c r="D226" s="203" t="e">
        <f t="shared" si="116"/>
        <v>#REF!</v>
      </c>
      <c r="E226" s="203" t="e">
        <f t="shared" si="116"/>
        <v>#REF!</v>
      </c>
      <c r="F226" s="203" t="e">
        <f t="shared" si="116"/>
        <v>#REF!</v>
      </c>
      <c r="G226" s="203" t="e">
        <f t="shared" si="116"/>
        <v>#REF!</v>
      </c>
      <c r="H226" s="203" t="e">
        <f t="shared" si="116"/>
        <v>#REF!</v>
      </c>
      <c r="I226" s="203" t="e">
        <f t="shared" si="116"/>
        <v>#REF!</v>
      </c>
      <c r="J226" s="203" t="e">
        <f t="shared" si="116"/>
        <v>#REF!</v>
      </c>
      <c r="K226" s="203" t="e">
        <f t="shared" si="116"/>
        <v>#REF!</v>
      </c>
      <c r="L226" s="203" t="e">
        <f t="shared" si="116"/>
        <v>#REF!</v>
      </c>
      <c r="M226" s="203" t="e">
        <f t="shared" si="116"/>
        <v>#REF!</v>
      </c>
      <c r="N226" s="203" t="e">
        <f t="shared" si="116"/>
        <v>#REF!</v>
      </c>
      <c r="O226" s="203" t="e">
        <f>O227+O232+O236+O243+O249+O255+O258+O260+O262+O267+O272+O278+O276</f>
        <v>#REF!</v>
      </c>
      <c r="P226" s="203" t="e">
        <f>P227+P232+P236+P243+P249+P255+P258+P260+P262+P267+P272+P278+P276</f>
        <v>#REF!</v>
      </c>
      <c r="Q226" s="203" t="e">
        <f>IF(P226&gt;0,P226/C226*100," ")</f>
        <v>#REF!</v>
      </c>
    </row>
    <row r="227" spans="1:17" s="188" customFormat="1" ht="18.75" x14ac:dyDescent="0.3">
      <c r="A227" s="189">
        <v>1310</v>
      </c>
      <c r="B227" s="190" t="s">
        <v>117</v>
      </c>
      <c r="C227" s="191">
        <f t="shared" ref="C227:N227" si="117">SUM(C228:C231)</f>
        <v>0</v>
      </c>
      <c r="D227" s="191" t="e">
        <f t="shared" si="117"/>
        <v>#REF!</v>
      </c>
      <c r="E227" s="191" t="e">
        <f t="shared" si="117"/>
        <v>#REF!</v>
      </c>
      <c r="F227" s="191" t="e">
        <f t="shared" si="117"/>
        <v>#REF!</v>
      </c>
      <c r="G227" s="191" t="e">
        <f t="shared" si="117"/>
        <v>#REF!</v>
      </c>
      <c r="H227" s="191" t="e">
        <f t="shared" si="117"/>
        <v>#REF!</v>
      </c>
      <c r="I227" s="191" t="e">
        <f t="shared" si="117"/>
        <v>#REF!</v>
      </c>
      <c r="J227" s="191" t="e">
        <f t="shared" si="117"/>
        <v>#REF!</v>
      </c>
      <c r="K227" s="191" t="e">
        <f t="shared" si="117"/>
        <v>#REF!</v>
      </c>
      <c r="L227" s="191" t="e">
        <f t="shared" si="117"/>
        <v>#REF!</v>
      </c>
      <c r="M227" s="191" t="e">
        <f t="shared" si="117"/>
        <v>#REF!</v>
      </c>
      <c r="N227" s="191" t="e">
        <f t="shared" si="117"/>
        <v>#REF!</v>
      </c>
      <c r="O227" s="191" t="e">
        <f>SUM(O228:O231)</f>
        <v>#REF!</v>
      </c>
      <c r="P227" s="191" t="e">
        <f>SUM(P228:P231)</f>
        <v>#REF!</v>
      </c>
      <c r="Q227" s="191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4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1" customFormat="1" ht="18.75" x14ac:dyDescent="0.3">
      <c r="A229" s="15">
        <v>13140</v>
      </c>
      <c r="B229" s="35" t="s">
        <v>4</v>
      </c>
      <c r="C229" s="204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6" customFormat="1" ht="18.75" x14ac:dyDescent="0.3">
      <c r="A230" s="15">
        <v>13142</v>
      </c>
      <c r="B230" s="35" t="s">
        <v>33</v>
      </c>
      <c r="C230" s="204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9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8" customFormat="1" ht="18.75" x14ac:dyDescent="0.3">
      <c r="A232" s="189">
        <v>1330</v>
      </c>
      <c r="B232" s="190" t="s">
        <v>118</v>
      </c>
      <c r="C232" s="191">
        <f t="shared" ref="C232:P232" si="119">SUM(C233:C235)</f>
        <v>0</v>
      </c>
      <c r="D232" s="191" t="e">
        <f t="shared" si="119"/>
        <v>#REF!</v>
      </c>
      <c r="E232" s="191" t="e">
        <f t="shared" si="119"/>
        <v>#REF!</v>
      </c>
      <c r="F232" s="191" t="e">
        <f t="shared" si="119"/>
        <v>#REF!</v>
      </c>
      <c r="G232" s="191" t="e">
        <f t="shared" si="119"/>
        <v>#REF!</v>
      </c>
      <c r="H232" s="191" t="e">
        <f t="shared" si="119"/>
        <v>#REF!</v>
      </c>
      <c r="I232" s="191" t="e">
        <f t="shared" si="119"/>
        <v>#REF!</v>
      </c>
      <c r="J232" s="191" t="e">
        <f t="shared" si="119"/>
        <v>#REF!</v>
      </c>
      <c r="K232" s="191" t="e">
        <f t="shared" si="119"/>
        <v>#REF!</v>
      </c>
      <c r="L232" s="191" t="e">
        <f t="shared" si="119"/>
        <v>#REF!</v>
      </c>
      <c r="M232" s="191" t="e">
        <f t="shared" si="119"/>
        <v>#REF!</v>
      </c>
      <c r="N232" s="191" t="e">
        <f t="shared" si="119"/>
        <v>#REF!</v>
      </c>
      <c r="O232" s="191" t="e">
        <f t="shared" si="119"/>
        <v>#REF!</v>
      </c>
      <c r="P232" s="191" t="e">
        <f t="shared" si="119"/>
        <v>#REF!</v>
      </c>
      <c r="Q232" s="191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7" customFormat="1" ht="18.75" x14ac:dyDescent="0.3">
      <c r="A234" s="138">
        <v>13320</v>
      </c>
      <c r="B234" s="23" t="s">
        <v>6</v>
      </c>
      <c r="C234" s="204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6" customFormat="1" ht="18.75" x14ac:dyDescent="0.3">
      <c r="A235" s="138">
        <v>13330</v>
      </c>
      <c r="B235" s="23" t="s">
        <v>179</v>
      </c>
      <c r="C235" s="204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8" customFormat="1" ht="18.75" x14ac:dyDescent="0.3">
      <c r="A236" s="189">
        <v>1340</v>
      </c>
      <c r="B236" s="190" t="s">
        <v>119</v>
      </c>
      <c r="C236" s="191">
        <f t="shared" ref="C236:N236" si="120">SUM(C237:C242)</f>
        <v>0</v>
      </c>
      <c r="D236" s="191" t="e">
        <f t="shared" si="120"/>
        <v>#REF!</v>
      </c>
      <c r="E236" s="191" t="e">
        <f t="shared" si="120"/>
        <v>#REF!</v>
      </c>
      <c r="F236" s="191" t="e">
        <f t="shared" si="120"/>
        <v>#REF!</v>
      </c>
      <c r="G236" s="191" t="e">
        <f t="shared" si="120"/>
        <v>#REF!</v>
      </c>
      <c r="H236" s="191" t="e">
        <f t="shared" si="120"/>
        <v>#REF!</v>
      </c>
      <c r="I236" s="191" t="e">
        <f t="shared" si="120"/>
        <v>#REF!</v>
      </c>
      <c r="J236" s="191" t="e">
        <f t="shared" si="120"/>
        <v>#REF!</v>
      </c>
      <c r="K236" s="191" t="e">
        <f t="shared" si="120"/>
        <v>#REF!</v>
      </c>
      <c r="L236" s="191" t="e">
        <f t="shared" si="120"/>
        <v>#REF!</v>
      </c>
      <c r="M236" s="191" t="e">
        <f t="shared" si="120"/>
        <v>#REF!</v>
      </c>
      <c r="N236" s="191" t="e">
        <f t="shared" si="120"/>
        <v>#REF!</v>
      </c>
      <c r="O236" s="191" t="e">
        <f>SUM(O237:O242)</f>
        <v>#REF!</v>
      </c>
      <c r="P236" s="191" t="e">
        <f>SUM(P237:P242)</f>
        <v>#REF!</v>
      </c>
      <c r="Q236" s="191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6" customFormat="1" ht="18.75" x14ac:dyDescent="0.3">
      <c r="A238" s="15">
        <v>13430</v>
      </c>
      <c r="B238" s="23" t="s">
        <v>38</v>
      </c>
      <c r="C238" s="204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9" customFormat="1" ht="18.75" x14ac:dyDescent="0.3">
      <c r="A239" s="15">
        <v>13450</v>
      </c>
      <c r="B239" s="23" t="s">
        <v>183</v>
      </c>
      <c r="C239" s="204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4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4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8" customFormat="1" ht="18.75" x14ac:dyDescent="0.3">
      <c r="A243" s="189">
        <v>1350</v>
      </c>
      <c r="B243" s="190" t="s">
        <v>120</v>
      </c>
      <c r="C243" s="191">
        <f t="shared" ref="C243:P243" si="122">SUM(C244:C248)</f>
        <v>0</v>
      </c>
      <c r="D243" s="191" t="e">
        <f t="shared" si="122"/>
        <v>#REF!</v>
      </c>
      <c r="E243" s="191" t="e">
        <f t="shared" si="122"/>
        <v>#REF!</v>
      </c>
      <c r="F243" s="191" t="e">
        <f t="shared" si="122"/>
        <v>#REF!</v>
      </c>
      <c r="G243" s="191" t="e">
        <f t="shared" si="122"/>
        <v>#REF!</v>
      </c>
      <c r="H243" s="191" t="e">
        <f t="shared" si="122"/>
        <v>#REF!</v>
      </c>
      <c r="I243" s="191" t="e">
        <f t="shared" si="122"/>
        <v>#REF!</v>
      </c>
      <c r="J243" s="191" t="e">
        <f t="shared" si="122"/>
        <v>#REF!</v>
      </c>
      <c r="K243" s="191" t="e">
        <f t="shared" si="122"/>
        <v>#REF!</v>
      </c>
      <c r="L243" s="191" t="e">
        <f t="shared" si="122"/>
        <v>#REF!</v>
      </c>
      <c r="M243" s="191" t="e">
        <f t="shared" si="122"/>
        <v>#REF!</v>
      </c>
      <c r="N243" s="191" t="e">
        <f t="shared" si="122"/>
        <v>#REF!</v>
      </c>
      <c r="O243" s="191" t="e">
        <f t="shared" si="122"/>
        <v>#REF!</v>
      </c>
      <c r="P243" s="191" t="e">
        <f t="shared" si="122"/>
        <v>#REF!</v>
      </c>
      <c r="Q243" s="191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6" customFormat="1" ht="18.75" x14ac:dyDescent="0.3">
      <c r="A245" s="15">
        <v>13503</v>
      </c>
      <c r="B245" s="24" t="s">
        <v>2</v>
      </c>
      <c r="C245" s="204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6" customFormat="1" ht="18.75" x14ac:dyDescent="0.3">
      <c r="A246" s="15">
        <v>13504</v>
      </c>
      <c r="B246" s="24" t="s">
        <v>175</v>
      </c>
      <c r="C246" s="204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9" customFormat="1" ht="18.75" x14ac:dyDescent="0.3">
      <c r="A247" s="15">
        <v>13505</v>
      </c>
      <c r="B247" s="24" t="s">
        <v>184</v>
      </c>
      <c r="C247" s="204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6" customFormat="1" ht="18.75" x14ac:dyDescent="0.3">
      <c r="A248" s="15">
        <v>13509</v>
      </c>
      <c r="B248" s="24" t="s">
        <v>138</v>
      </c>
      <c r="C248" s="204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8" customFormat="1" ht="18.75" x14ac:dyDescent="0.3">
      <c r="A249" s="189">
        <v>1360</v>
      </c>
      <c r="B249" s="190" t="s">
        <v>121</v>
      </c>
      <c r="C249" s="191">
        <f t="shared" ref="C249:N249" si="123">SUM(C250:C254)</f>
        <v>0</v>
      </c>
      <c r="D249" s="191" t="e">
        <f t="shared" si="123"/>
        <v>#REF!</v>
      </c>
      <c r="E249" s="191" t="e">
        <f t="shared" si="123"/>
        <v>#REF!</v>
      </c>
      <c r="F249" s="191" t="e">
        <f t="shared" si="123"/>
        <v>#REF!</v>
      </c>
      <c r="G249" s="191" t="e">
        <f t="shared" si="123"/>
        <v>#REF!</v>
      </c>
      <c r="H249" s="191" t="e">
        <f t="shared" si="123"/>
        <v>#REF!</v>
      </c>
      <c r="I249" s="191" t="e">
        <f t="shared" si="123"/>
        <v>#REF!</v>
      </c>
      <c r="J249" s="191" t="e">
        <f t="shared" si="123"/>
        <v>#REF!</v>
      </c>
      <c r="K249" s="191" t="e">
        <f t="shared" si="123"/>
        <v>#REF!</v>
      </c>
      <c r="L249" s="191" t="e">
        <f t="shared" si="123"/>
        <v>#REF!</v>
      </c>
      <c r="M249" s="191" t="e">
        <f t="shared" si="123"/>
        <v>#REF!</v>
      </c>
      <c r="N249" s="191" t="e">
        <f t="shared" si="123"/>
        <v>#REF!</v>
      </c>
      <c r="O249" s="191" t="e">
        <f>SUM(O250:O254)</f>
        <v>#REF!</v>
      </c>
      <c r="P249" s="191" t="e">
        <f>SUM(P250:P254)</f>
        <v>#REF!</v>
      </c>
      <c r="Q249" s="191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6" customFormat="1" ht="18.75" x14ac:dyDescent="0.3">
      <c r="A251" s="15">
        <v>13620</v>
      </c>
      <c r="B251" s="24" t="s">
        <v>177</v>
      </c>
      <c r="C251" s="204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6" customFormat="1" ht="18.75" x14ac:dyDescent="0.3">
      <c r="A252" s="15">
        <v>13640</v>
      </c>
      <c r="B252" s="24" t="s">
        <v>19</v>
      </c>
      <c r="C252" s="204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9" customFormat="1" ht="18.75" x14ac:dyDescent="0.3">
      <c r="A253" s="15">
        <v>13650</v>
      </c>
      <c r="B253" s="24" t="s">
        <v>28</v>
      </c>
      <c r="C253" s="204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4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8" customFormat="1" ht="18.75" x14ac:dyDescent="0.3">
      <c r="A255" s="189">
        <v>1370</v>
      </c>
      <c r="B255" s="190" t="s">
        <v>122</v>
      </c>
      <c r="C255" s="191">
        <f t="shared" ref="C255:N255" si="124">SUM(C256:C257)</f>
        <v>0</v>
      </c>
      <c r="D255" s="191" t="e">
        <f t="shared" si="124"/>
        <v>#REF!</v>
      </c>
      <c r="E255" s="191" t="e">
        <f t="shared" si="124"/>
        <v>#REF!</v>
      </c>
      <c r="F255" s="191" t="e">
        <f t="shared" si="124"/>
        <v>#REF!</v>
      </c>
      <c r="G255" s="191" t="e">
        <f t="shared" si="124"/>
        <v>#REF!</v>
      </c>
      <c r="H255" s="191" t="e">
        <f t="shared" si="124"/>
        <v>#REF!</v>
      </c>
      <c r="I255" s="191" t="e">
        <f t="shared" si="124"/>
        <v>#REF!</v>
      </c>
      <c r="J255" s="191" t="e">
        <f t="shared" si="124"/>
        <v>#REF!</v>
      </c>
      <c r="K255" s="191" t="e">
        <f t="shared" si="124"/>
        <v>#REF!</v>
      </c>
      <c r="L255" s="191" t="e">
        <f t="shared" si="124"/>
        <v>#REF!</v>
      </c>
      <c r="M255" s="191" t="e">
        <f t="shared" si="124"/>
        <v>#REF!</v>
      </c>
      <c r="N255" s="191" t="e">
        <f t="shared" si="124"/>
        <v>#REF!</v>
      </c>
      <c r="O255" s="191" t="e">
        <f>SUM(O256:O257)</f>
        <v>#REF!</v>
      </c>
      <c r="P255" s="191" t="e">
        <f>SUM(P256:P257)</f>
        <v>#REF!</v>
      </c>
      <c r="Q255" s="191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5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8" customFormat="1" ht="18.75" x14ac:dyDescent="0.3">
      <c r="A258" s="189">
        <v>1380</v>
      </c>
      <c r="B258" s="190" t="s">
        <v>123</v>
      </c>
      <c r="C258" s="191">
        <f t="shared" ref="C258:P258" si="125">SUM(C259:C259)</f>
        <v>0</v>
      </c>
      <c r="D258" s="191" t="e">
        <f t="shared" si="125"/>
        <v>#REF!</v>
      </c>
      <c r="E258" s="191" t="e">
        <f t="shared" si="125"/>
        <v>#REF!</v>
      </c>
      <c r="F258" s="191" t="e">
        <f t="shared" si="125"/>
        <v>#REF!</v>
      </c>
      <c r="G258" s="191" t="e">
        <f t="shared" si="125"/>
        <v>#REF!</v>
      </c>
      <c r="H258" s="191" t="e">
        <f t="shared" si="125"/>
        <v>#REF!</v>
      </c>
      <c r="I258" s="191" t="e">
        <f t="shared" si="125"/>
        <v>#REF!</v>
      </c>
      <c r="J258" s="191" t="e">
        <f t="shared" si="125"/>
        <v>#REF!</v>
      </c>
      <c r="K258" s="191" t="e">
        <f t="shared" si="125"/>
        <v>#REF!</v>
      </c>
      <c r="L258" s="191" t="e">
        <f t="shared" si="125"/>
        <v>#REF!</v>
      </c>
      <c r="M258" s="191" t="e">
        <f t="shared" si="125"/>
        <v>#REF!</v>
      </c>
      <c r="N258" s="191" t="e">
        <f t="shared" si="125"/>
        <v>#REF!</v>
      </c>
      <c r="O258" s="191" t="e">
        <f t="shared" si="125"/>
        <v>#REF!</v>
      </c>
      <c r="P258" s="191" t="e">
        <f t="shared" si="125"/>
        <v>#REF!</v>
      </c>
      <c r="Q258" s="191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5" customFormat="1" ht="18.75" x14ac:dyDescent="0.3">
      <c r="A260" s="189">
        <v>1390</v>
      </c>
      <c r="B260" s="190" t="s">
        <v>127</v>
      </c>
      <c r="C260" s="191">
        <f t="shared" ref="C260:P260" si="126">SUM(C261:C261)</f>
        <v>0</v>
      </c>
      <c r="D260" s="191" t="e">
        <f t="shared" si="126"/>
        <v>#REF!</v>
      </c>
      <c r="E260" s="191" t="e">
        <f t="shared" si="126"/>
        <v>#REF!</v>
      </c>
      <c r="F260" s="191" t="e">
        <f t="shared" si="126"/>
        <v>#REF!</v>
      </c>
      <c r="G260" s="191" t="e">
        <f t="shared" si="126"/>
        <v>#REF!</v>
      </c>
      <c r="H260" s="191" t="e">
        <f t="shared" si="126"/>
        <v>#REF!</v>
      </c>
      <c r="I260" s="191" t="e">
        <f t="shared" si="126"/>
        <v>#REF!</v>
      </c>
      <c r="J260" s="191" t="e">
        <f t="shared" si="126"/>
        <v>#REF!</v>
      </c>
      <c r="K260" s="191" t="e">
        <f t="shared" si="126"/>
        <v>#REF!</v>
      </c>
      <c r="L260" s="191" t="e">
        <f t="shared" si="126"/>
        <v>#REF!</v>
      </c>
      <c r="M260" s="191" t="e">
        <f t="shared" si="126"/>
        <v>#REF!</v>
      </c>
      <c r="N260" s="191" t="e">
        <f t="shared" si="126"/>
        <v>#REF!</v>
      </c>
      <c r="O260" s="191" t="e">
        <f t="shared" si="126"/>
        <v>#REF!</v>
      </c>
      <c r="P260" s="191" t="e">
        <f t="shared" si="126"/>
        <v>#REF!</v>
      </c>
      <c r="Q260" s="191" t="e">
        <f t="shared" si="118"/>
        <v>#REF!</v>
      </c>
    </row>
    <row r="261" spans="1:17" s="195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5" customFormat="1" ht="18.75" x14ac:dyDescent="0.3">
      <c r="A262" s="189">
        <v>1395</v>
      </c>
      <c r="B262" s="190" t="s">
        <v>129</v>
      </c>
      <c r="C262" s="191">
        <f t="shared" ref="C262:N262" si="127">SUM(C263:C266)</f>
        <v>0</v>
      </c>
      <c r="D262" s="191" t="e">
        <f t="shared" si="127"/>
        <v>#REF!</v>
      </c>
      <c r="E262" s="191" t="e">
        <f t="shared" si="127"/>
        <v>#REF!</v>
      </c>
      <c r="F262" s="191" t="e">
        <f t="shared" si="127"/>
        <v>#REF!</v>
      </c>
      <c r="G262" s="191" t="e">
        <f t="shared" si="127"/>
        <v>#REF!</v>
      </c>
      <c r="H262" s="191" t="e">
        <f t="shared" si="127"/>
        <v>#REF!</v>
      </c>
      <c r="I262" s="191" t="e">
        <f t="shared" si="127"/>
        <v>#REF!</v>
      </c>
      <c r="J262" s="191" t="e">
        <f t="shared" si="127"/>
        <v>#REF!</v>
      </c>
      <c r="K262" s="191" t="e">
        <f t="shared" si="127"/>
        <v>#REF!</v>
      </c>
      <c r="L262" s="191" t="e">
        <f t="shared" si="127"/>
        <v>#REF!</v>
      </c>
      <c r="M262" s="191" t="e">
        <f t="shared" si="127"/>
        <v>#REF!</v>
      </c>
      <c r="N262" s="191" t="e">
        <f t="shared" si="127"/>
        <v>#REF!</v>
      </c>
      <c r="O262" s="191" t="e">
        <f>SUM(O263:O266)</f>
        <v>#REF!</v>
      </c>
      <c r="P262" s="191" t="e">
        <f>SUM(P263:P266)</f>
        <v>#REF!</v>
      </c>
      <c r="Q262" s="191" t="e">
        <f t="shared" si="118"/>
        <v>#REF!</v>
      </c>
    </row>
    <row r="263" spans="1:17" s="195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7" customFormat="1" ht="18.75" x14ac:dyDescent="0.3">
      <c r="A264" s="15">
        <v>13951</v>
      </c>
      <c r="B264" s="24" t="s">
        <v>8</v>
      </c>
      <c r="C264" s="204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0" customFormat="1" ht="18.75" x14ac:dyDescent="0.3">
      <c r="A265" s="15">
        <v>13952</v>
      </c>
      <c r="B265" s="24" t="s">
        <v>192</v>
      </c>
      <c r="C265" s="204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5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8" customFormat="1" ht="18.75" x14ac:dyDescent="0.3">
      <c r="A267" s="189">
        <v>1400</v>
      </c>
      <c r="B267" s="190" t="s">
        <v>124</v>
      </c>
      <c r="C267" s="191">
        <f t="shared" ref="C267:N267" si="128">SUM(C268:C268)</f>
        <v>0</v>
      </c>
      <c r="D267" s="191" t="e">
        <f t="shared" si="128"/>
        <v>#REF!</v>
      </c>
      <c r="E267" s="191" t="e">
        <f t="shared" si="128"/>
        <v>#REF!</v>
      </c>
      <c r="F267" s="191" t="e">
        <f t="shared" si="128"/>
        <v>#REF!</v>
      </c>
      <c r="G267" s="191" t="e">
        <f t="shared" si="128"/>
        <v>#REF!</v>
      </c>
      <c r="H267" s="191" t="e">
        <f t="shared" si="128"/>
        <v>#REF!</v>
      </c>
      <c r="I267" s="191" t="e">
        <f t="shared" si="128"/>
        <v>#REF!</v>
      </c>
      <c r="J267" s="191" t="e">
        <f t="shared" si="128"/>
        <v>#REF!</v>
      </c>
      <c r="K267" s="191" t="e">
        <f t="shared" si="128"/>
        <v>#REF!</v>
      </c>
      <c r="L267" s="191" t="e">
        <f t="shared" si="128"/>
        <v>#REF!</v>
      </c>
      <c r="M267" s="191" t="e">
        <f t="shared" si="128"/>
        <v>#REF!</v>
      </c>
      <c r="N267" s="191" t="e">
        <f t="shared" si="128"/>
        <v>#REF!</v>
      </c>
      <c r="O267" s="191" t="e">
        <f>SUM(O268:O268)</f>
        <v>#REF!</v>
      </c>
      <c r="P267" s="191" t="e">
        <f>SUM(P268:P268)</f>
        <v>#REF!</v>
      </c>
      <c r="Q267" s="191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2" customFormat="1" ht="18.75" x14ac:dyDescent="0.3">
      <c r="A269" s="15">
        <v>14020</v>
      </c>
      <c r="B269" s="24" t="s">
        <v>135</v>
      </c>
      <c r="C269" s="204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0" customFormat="1" ht="18.75" x14ac:dyDescent="0.3">
      <c r="A270" s="15">
        <v>14040</v>
      </c>
      <c r="B270" s="24" t="s">
        <v>29</v>
      </c>
      <c r="C270" s="204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5" customFormat="1" ht="18.75" x14ac:dyDescent="0.3">
      <c r="A271" s="15">
        <v>14050</v>
      </c>
      <c r="B271" s="24" t="s">
        <v>190</v>
      </c>
      <c r="C271" s="204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8" customFormat="1" ht="18.75" x14ac:dyDescent="0.3">
      <c r="A272" s="189">
        <v>1410</v>
      </c>
      <c r="B272" s="190" t="s">
        <v>125</v>
      </c>
      <c r="C272" s="191">
        <f t="shared" ref="C272:N272" si="130">SUM(C273:C275)</f>
        <v>0</v>
      </c>
      <c r="D272" s="191" t="e">
        <f t="shared" si="130"/>
        <v>#REF!</v>
      </c>
      <c r="E272" s="191" t="e">
        <f t="shared" si="130"/>
        <v>#REF!</v>
      </c>
      <c r="F272" s="191" t="e">
        <f t="shared" si="130"/>
        <v>#REF!</v>
      </c>
      <c r="G272" s="191" t="e">
        <f t="shared" si="130"/>
        <v>#REF!</v>
      </c>
      <c r="H272" s="191" t="e">
        <f t="shared" si="130"/>
        <v>#REF!</v>
      </c>
      <c r="I272" s="191" t="e">
        <f t="shared" si="130"/>
        <v>#REF!</v>
      </c>
      <c r="J272" s="191" t="e">
        <f t="shared" si="130"/>
        <v>#REF!</v>
      </c>
      <c r="K272" s="191" t="e">
        <f t="shared" si="130"/>
        <v>#REF!</v>
      </c>
      <c r="L272" s="191" t="e">
        <f t="shared" si="130"/>
        <v>#REF!</v>
      </c>
      <c r="M272" s="191" t="e">
        <f t="shared" si="130"/>
        <v>#REF!</v>
      </c>
      <c r="N272" s="191" t="e">
        <f t="shared" si="130"/>
        <v>#REF!</v>
      </c>
      <c r="O272" s="191" t="e">
        <f>SUM(O273:O275)</f>
        <v>#REF!</v>
      </c>
      <c r="P272" s="191" t="e">
        <f>SUM(P273:P275)</f>
        <v>#REF!</v>
      </c>
      <c r="Q272" s="191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5" customFormat="1" ht="18.75" x14ac:dyDescent="0.3">
      <c r="A275" s="196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7" customFormat="1" ht="18.75" x14ac:dyDescent="0.3">
      <c r="A276" s="189">
        <v>1420</v>
      </c>
      <c r="B276" s="190" t="s">
        <v>126</v>
      </c>
      <c r="C276" s="191">
        <f t="shared" ref="C276:P276" si="131">SUM(C277:C277)</f>
        <v>0</v>
      </c>
      <c r="D276" s="191" t="e">
        <f t="shared" si="131"/>
        <v>#REF!</v>
      </c>
      <c r="E276" s="191" t="e">
        <f t="shared" si="131"/>
        <v>#REF!</v>
      </c>
      <c r="F276" s="191" t="e">
        <f t="shared" si="131"/>
        <v>#REF!</v>
      </c>
      <c r="G276" s="191" t="e">
        <f t="shared" si="131"/>
        <v>#REF!</v>
      </c>
      <c r="H276" s="191" t="e">
        <f t="shared" si="131"/>
        <v>#REF!</v>
      </c>
      <c r="I276" s="191" t="e">
        <f t="shared" si="131"/>
        <v>#REF!</v>
      </c>
      <c r="J276" s="191" t="e">
        <f t="shared" si="131"/>
        <v>#REF!</v>
      </c>
      <c r="K276" s="191" t="e">
        <f t="shared" si="131"/>
        <v>#REF!</v>
      </c>
      <c r="L276" s="191" t="e">
        <f t="shared" si="131"/>
        <v>#REF!</v>
      </c>
      <c r="M276" s="191" t="e">
        <f t="shared" si="131"/>
        <v>#REF!</v>
      </c>
      <c r="N276" s="191" t="e">
        <f t="shared" si="131"/>
        <v>#REF!</v>
      </c>
      <c r="O276" s="191" t="e">
        <f t="shared" si="131"/>
        <v>#REF!</v>
      </c>
      <c r="P276" s="191" t="e">
        <f t="shared" si="131"/>
        <v>#REF!</v>
      </c>
      <c r="Q276" s="191" t="e">
        <f t="shared" si="129"/>
        <v>#REF!</v>
      </c>
    </row>
    <row r="277" spans="1:17" s="207" customFormat="1" ht="18.75" x14ac:dyDescent="0.3">
      <c r="A277" s="196">
        <v>14210</v>
      </c>
      <c r="B277" s="22" t="s">
        <v>17</v>
      </c>
      <c r="C277" s="204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5" customFormat="1" ht="18.75" x14ac:dyDescent="0.3">
      <c r="A278" s="189">
        <v>1430</v>
      </c>
      <c r="B278" s="190" t="s">
        <v>132</v>
      </c>
      <c r="C278" s="191">
        <f t="shared" ref="C278:N278" si="132">SUM(C279:C280)</f>
        <v>0</v>
      </c>
      <c r="D278" s="191" t="e">
        <f t="shared" si="132"/>
        <v>#REF!</v>
      </c>
      <c r="E278" s="191" t="e">
        <f t="shared" si="132"/>
        <v>#REF!</v>
      </c>
      <c r="F278" s="191" t="e">
        <f t="shared" si="132"/>
        <v>#REF!</v>
      </c>
      <c r="G278" s="191" t="e">
        <f t="shared" si="132"/>
        <v>#REF!</v>
      </c>
      <c r="H278" s="191" t="e">
        <f t="shared" si="132"/>
        <v>#REF!</v>
      </c>
      <c r="I278" s="191" t="e">
        <f t="shared" si="132"/>
        <v>#REF!</v>
      </c>
      <c r="J278" s="191" t="e">
        <f t="shared" si="132"/>
        <v>#REF!</v>
      </c>
      <c r="K278" s="191" t="e">
        <f t="shared" si="132"/>
        <v>#REF!</v>
      </c>
      <c r="L278" s="191" t="e">
        <f t="shared" si="132"/>
        <v>#REF!</v>
      </c>
      <c r="M278" s="191" t="e">
        <f t="shared" si="132"/>
        <v>#REF!</v>
      </c>
      <c r="N278" s="191" t="e">
        <f t="shared" si="132"/>
        <v>#REF!</v>
      </c>
      <c r="O278" s="191" t="e">
        <f>SUM(O279:O280)</f>
        <v>#REF!</v>
      </c>
      <c r="P278" s="191" t="e">
        <f>SUM(P279:P280)</f>
        <v>#REF!</v>
      </c>
      <c r="Q278" s="191" t="e">
        <f t="shared" si="129"/>
        <v>#REF!</v>
      </c>
    </row>
    <row r="279" spans="1:17" s="195" customFormat="1" ht="18.75" x14ac:dyDescent="0.3">
      <c r="A279" s="196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5" customFormat="1" ht="18.75" x14ac:dyDescent="0.3">
      <c r="A280" s="196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3">
        <f t="shared" ref="C281:N281" si="133">SUM(C282:C283)</f>
        <v>0</v>
      </c>
      <c r="D281" s="203" t="e">
        <f t="shared" si="133"/>
        <v>#REF!</v>
      </c>
      <c r="E281" s="203" t="e">
        <f t="shared" si="133"/>
        <v>#REF!</v>
      </c>
      <c r="F281" s="203" t="e">
        <f t="shared" si="133"/>
        <v>#REF!</v>
      </c>
      <c r="G281" s="203" t="e">
        <f t="shared" si="133"/>
        <v>#REF!</v>
      </c>
      <c r="H281" s="203" t="e">
        <f t="shared" si="133"/>
        <v>#REF!</v>
      </c>
      <c r="I281" s="203" t="e">
        <f t="shared" si="133"/>
        <v>#REF!</v>
      </c>
      <c r="J281" s="203" t="e">
        <f t="shared" si="133"/>
        <v>#REF!</v>
      </c>
      <c r="K281" s="203" t="e">
        <f t="shared" si="133"/>
        <v>#REF!</v>
      </c>
      <c r="L281" s="203" t="e">
        <f t="shared" si="133"/>
        <v>#REF!</v>
      </c>
      <c r="M281" s="203" t="e">
        <f t="shared" si="133"/>
        <v>#REF!</v>
      </c>
      <c r="N281" s="203" t="e">
        <f t="shared" si="133"/>
        <v>#REF!</v>
      </c>
      <c r="O281" s="203" t="e">
        <f>SUM(O282:O283)</f>
        <v>#REF!</v>
      </c>
      <c r="P281" s="203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274" t="s">
        <v>88</v>
      </c>
      <c r="B288" s="275"/>
      <c r="C288" s="275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275"/>
      <c r="O288" s="275"/>
      <c r="P288" s="275"/>
      <c r="Q288" s="276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3">
        <f t="shared" ref="C297:N297" si="136">C298+C303+C307+C314+C320+C326+C329+C331+C333+C338+C343+C349+C347</f>
        <v>0</v>
      </c>
      <c r="D297" s="203" t="e">
        <f t="shared" si="136"/>
        <v>#REF!</v>
      </c>
      <c r="E297" s="203" t="e">
        <f t="shared" si="136"/>
        <v>#REF!</v>
      </c>
      <c r="F297" s="203" t="e">
        <f t="shared" si="136"/>
        <v>#REF!</v>
      </c>
      <c r="G297" s="203" t="e">
        <f t="shared" si="136"/>
        <v>#REF!</v>
      </c>
      <c r="H297" s="203" t="e">
        <f t="shared" si="136"/>
        <v>#REF!</v>
      </c>
      <c r="I297" s="203" t="e">
        <f t="shared" si="136"/>
        <v>#REF!</v>
      </c>
      <c r="J297" s="203" t="e">
        <f t="shared" si="136"/>
        <v>#REF!</v>
      </c>
      <c r="K297" s="203" t="e">
        <f t="shared" si="136"/>
        <v>#REF!</v>
      </c>
      <c r="L297" s="203" t="e">
        <f t="shared" si="136"/>
        <v>#REF!</v>
      </c>
      <c r="M297" s="203" t="e">
        <f t="shared" si="136"/>
        <v>#REF!</v>
      </c>
      <c r="N297" s="203" t="e">
        <f t="shared" si="136"/>
        <v>#REF!</v>
      </c>
      <c r="O297" s="203" t="e">
        <f>O298+O303+O307+O314+O320+O326+O329+O331+O333+O338+O343+O349+O347</f>
        <v>#REF!</v>
      </c>
      <c r="P297" s="203" t="e">
        <f>P298+P303+P307+P314+P320+P326+P329+P331+P333+P338+P343+P349+P347</f>
        <v>#REF!</v>
      </c>
      <c r="Q297" s="203" t="e">
        <f>IF(P297&gt;0,P297/C297*100," ")</f>
        <v>#REF!</v>
      </c>
    </row>
    <row r="298" spans="1:17" s="188" customFormat="1" ht="18.75" x14ac:dyDescent="0.3">
      <c r="A298" s="189">
        <v>1310</v>
      </c>
      <c r="B298" s="190" t="s">
        <v>117</v>
      </c>
      <c r="C298" s="191">
        <f t="shared" ref="C298:N298" si="137">SUM(C299:C302)</f>
        <v>0</v>
      </c>
      <c r="D298" s="191" t="e">
        <f t="shared" si="137"/>
        <v>#REF!</v>
      </c>
      <c r="E298" s="191" t="e">
        <f t="shared" si="137"/>
        <v>#REF!</v>
      </c>
      <c r="F298" s="191" t="e">
        <f t="shared" si="137"/>
        <v>#REF!</v>
      </c>
      <c r="G298" s="191" t="e">
        <f t="shared" si="137"/>
        <v>#REF!</v>
      </c>
      <c r="H298" s="191" t="e">
        <f t="shared" si="137"/>
        <v>#REF!</v>
      </c>
      <c r="I298" s="191" t="e">
        <f t="shared" si="137"/>
        <v>#REF!</v>
      </c>
      <c r="J298" s="191" t="e">
        <f t="shared" si="137"/>
        <v>#REF!</v>
      </c>
      <c r="K298" s="191" t="e">
        <f t="shared" si="137"/>
        <v>#REF!</v>
      </c>
      <c r="L298" s="191" t="e">
        <f t="shared" si="137"/>
        <v>#REF!</v>
      </c>
      <c r="M298" s="191" t="e">
        <f t="shared" si="137"/>
        <v>#REF!</v>
      </c>
      <c r="N298" s="191" t="e">
        <f t="shared" si="137"/>
        <v>#REF!</v>
      </c>
      <c r="O298" s="191" t="e">
        <f>SUM(O299:O302)</f>
        <v>#REF!</v>
      </c>
      <c r="P298" s="191" t="e">
        <f>SUM(P299:P302)</f>
        <v>#REF!</v>
      </c>
      <c r="Q298" s="191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4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1" customFormat="1" ht="18.75" x14ac:dyDescent="0.3">
      <c r="A300" s="15">
        <v>13140</v>
      </c>
      <c r="B300" s="35" t="s">
        <v>4</v>
      </c>
      <c r="C300" s="204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6" customFormat="1" ht="18.75" x14ac:dyDescent="0.3">
      <c r="A301" s="15">
        <v>13142</v>
      </c>
      <c r="B301" s="35" t="s">
        <v>33</v>
      </c>
      <c r="C301" s="204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9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8" customFormat="1" ht="18.75" x14ac:dyDescent="0.3">
      <c r="A303" s="189">
        <v>1330</v>
      </c>
      <c r="B303" s="190" t="s">
        <v>118</v>
      </c>
      <c r="C303" s="191">
        <f t="shared" ref="C303:P303" si="139">SUM(C304:C306)</f>
        <v>0</v>
      </c>
      <c r="D303" s="191" t="e">
        <f t="shared" si="139"/>
        <v>#REF!</v>
      </c>
      <c r="E303" s="191" t="e">
        <f t="shared" si="139"/>
        <v>#REF!</v>
      </c>
      <c r="F303" s="191" t="e">
        <f t="shared" si="139"/>
        <v>#REF!</v>
      </c>
      <c r="G303" s="191" t="e">
        <f t="shared" si="139"/>
        <v>#REF!</v>
      </c>
      <c r="H303" s="191" t="e">
        <f t="shared" si="139"/>
        <v>#REF!</v>
      </c>
      <c r="I303" s="191" t="e">
        <f t="shared" si="139"/>
        <v>#REF!</v>
      </c>
      <c r="J303" s="191" t="e">
        <f t="shared" si="139"/>
        <v>#REF!</v>
      </c>
      <c r="K303" s="191" t="e">
        <f t="shared" si="139"/>
        <v>#REF!</v>
      </c>
      <c r="L303" s="191" t="e">
        <f t="shared" si="139"/>
        <v>#REF!</v>
      </c>
      <c r="M303" s="191" t="e">
        <f t="shared" si="139"/>
        <v>#REF!</v>
      </c>
      <c r="N303" s="191" t="e">
        <f t="shared" si="139"/>
        <v>#REF!</v>
      </c>
      <c r="O303" s="191" t="e">
        <f t="shared" si="139"/>
        <v>#REF!</v>
      </c>
      <c r="P303" s="191" t="e">
        <f t="shared" si="139"/>
        <v>#REF!</v>
      </c>
      <c r="Q303" s="191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7" customFormat="1" ht="18.75" x14ac:dyDescent="0.3">
      <c r="A305" s="138">
        <v>13320</v>
      </c>
      <c r="B305" s="23" t="s">
        <v>6</v>
      </c>
      <c r="C305" s="204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6" customFormat="1" ht="18.75" x14ac:dyDescent="0.3">
      <c r="A306" s="138">
        <v>13330</v>
      </c>
      <c r="B306" s="23" t="s">
        <v>179</v>
      </c>
      <c r="C306" s="204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8" customFormat="1" ht="18.75" x14ac:dyDescent="0.3">
      <c r="A307" s="189">
        <v>1340</v>
      </c>
      <c r="B307" s="190" t="s">
        <v>119</v>
      </c>
      <c r="C307" s="191">
        <f t="shared" ref="C307:N307" si="140">SUM(C308:C313)</f>
        <v>0</v>
      </c>
      <c r="D307" s="191" t="e">
        <f t="shared" si="140"/>
        <v>#REF!</v>
      </c>
      <c r="E307" s="191" t="e">
        <f t="shared" si="140"/>
        <v>#REF!</v>
      </c>
      <c r="F307" s="191" t="e">
        <f t="shared" si="140"/>
        <v>#REF!</v>
      </c>
      <c r="G307" s="191" t="e">
        <f t="shared" si="140"/>
        <v>#REF!</v>
      </c>
      <c r="H307" s="191" t="e">
        <f t="shared" si="140"/>
        <v>#REF!</v>
      </c>
      <c r="I307" s="191" t="e">
        <f t="shared" si="140"/>
        <v>#REF!</v>
      </c>
      <c r="J307" s="191" t="e">
        <f t="shared" si="140"/>
        <v>#REF!</v>
      </c>
      <c r="K307" s="191" t="e">
        <f t="shared" si="140"/>
        <v>#REF!</v>
      </c>
      <c r="L307" s="191" t="e">
        <f t="shared" si="140"/>
        <v>#REF!</v>
      </c>
      <c r="M307" s="191" t="e">
        <f t="shared" si="140"/>
        <v>#REF!</v>
      </c>
      <c r="N307" s="191" t="e">
        <f t="shared" si="140"/>
        <v>#REF!</v>
      </c>
      <c r="O307" s="191" t="e">
        <f>SUM(O308:O313)</f>
        <v>#REF!</v>
      </c>
      <c r="P307" s="191" t="e">
        <f>SUM(P308:P313)</f>
        <v>#REF!</v>
      </c>
      <c r="Q307" s="191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9" customFormat="1" ht="18.75" x14ac:dyDescent="0.3">
      <c r="A310" s="15">
        <v>13450</v>
      </c>
      <c r="B310" s="23" t="s">
        <v>183</v>
      </c>
      <c r="C310" s="204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6" customFormat="1" ht="18.75" x14ac:dyDescent="0.3">
      <c r="A311" s="15">
        <v>13460</v>
      </c>
      <c r="B311" s="23" t="s">
        <v>178</v>
      </c>
      <c r="C311" s="204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4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8" customFormat="1" ht="18.75" x14ac:dyDescent="0.3">
      <c r="A314" s="189">
        <v>1350</v>
      </c>
      <c r="B314" s="190" t="s">
        <v>120</v>
      </c>
      <c r="C314" s="191">
        <f t="shared" ref="C314:P314" si="142">SUM(C315:C319)</f>
        <v>0</v>
      </c>
      <c r="D314" s="191" t="e">
        <f t="shared" si="142"/>
        <v>#REF!</v>
      </c>
      <c r="E314" s="191" t="e">
        <f t="shared" si="142"/>
        <v>#REF!</v>
      </c>
      <c r="F314" s="191" t="e">
        <f t="shared" si="142"/>
        <v>#REF!</v>
      </c>
      <c r="G314" s="191" t="e">
        <f t="shared" si="142"/>
        <v>#REF!</v>
      </c>
      <c r="H314" s="191" t="e">
        <f t="shared" si="142"/>
        <v>#REF!</v>
      </c>
      <c r="I314" s="191" t="e">
        <f t="shared" si="142"/>
        <v>#REF!</v>
      </c>
      <c r="J314" s="191" t="e">
        <f t="shared" si="142"/>
        <v>#REF!</v>
      </c>
      <c r="K314" s="191" t="e">
        <f t="shared" si="142"/>
        <v>#REF!</v>
      </c>
      <c r="L314" s="191" t="e">
        <f t="shared" si="142"/>
        <v>#REF!</v>
      </c>
      <c r="M314" s="191" t="e">
        <f t="shared" si="142"/>
        <v>#REF!</v>
      </c>
      <c r="N314" s="191" t="e">
        <f t="shared" si="142"/>
        <v>#REF!</v>
      </c>
      <c r="O314" s="191" t="e">
        <f t="shared" si="142"/>
        <v>#REF!</v>
      </c>
      <c r="P314" s="191" t="e">
        <f t="shared" si="142"/>
        <v>#REF!</v>
      </c>
      <c r="Q314" s="191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6" customFormat="1" ht="18.75" x14ac:dyDescent="0.3">
      <c r="A316" s="15">
        <v>13503</v>
      </c>
      <c r="B316" s="24" t="s">
        <v>2</v>
      </c>
      <c r="C316" s="204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6" customFormat="1" ht="18.75" x14ac:dyDescent="0.3">
      <c r="A317" s="15">
        <v>13504</v>
      </c>
      <c r="B317" s="24" t="s">
        <v>175</v>
      </c>
      <c r="C317" s="204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9" customFormat="1" ht="18.75" x14ac:dyDescent="0.3">
      <c r="A318" s="15">
        <v>13505</v>
      </c>
      <c r="B318" s="24" t="s">
        <v>184</v>
      </c>
      <c r="C318" s="204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6" customFormat="1" ht="18.75" x14ac:dyDescent="0.3">
      <c r="A319" s="15">
        <v>13509</v>
      </c>
      <c r="B319" s="24" t="s">
        <v>138</v>
      </c>
      <c r="C319" s="204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8" customFormat="1" ht="18.75" x14ac:dyDescent="0.3">
      <c r="A320" s="189">
        <v>1360</v>
      </c>
      <c r="B320" s="190" t="s">
        <v>121</v>
      </c>
      <c r="C320" s="191">
        <f t="shared" ref="C320:N320" si="143">SUM(C321:C325)</f>
        <v>0</v>
      </c>
      <c r="D320" s="191" t="e">
        <f t="shared" si="143"/>
        <v>#REF!</v>
      </c>
      <c r="E320" s="191" t="e">
        <f t="shared" si="143"/>
        <v>#REF!</v>
      </c>
      <c r="F320" s="191" t="e">
        <f t="shared" si="143"/>
        <v>#REF!</v>
      </c>
      <c r="G320" s="191" t="e">
        <f t="shared" si="143"/>
        <v>#REF!</v>
      </c>
      <c r="H320" s="191" t="e">
        <f t="shared" si="143"/>
        <v>#REF!</v>
      </c>
      <c r="I320" s="191" t="e">
        <f t="shared" si="143"/>
        <v>#REF!</v>
      </c>
      <c r="J320" s="191" t="e">
        <f t="shared" si="143"/>
        <v>#REF!</v>
      </c>
      <c r="K320" s="191" t="e">
        <f t="shared" si="143"/>
        <v>#REF!</v>
      </c>
      <c r="L320" s="191" t="e">
        <f t="shared" si="143"/>
        <v>#REF!</v>
      </c>
      <c r="M320" s="191" t="e">
        <f t="shared" si="143"/>
        <v>#REF!</v>
      </c>
      <c r="N320" s="191" t="e">
        <f t="shared" si="143"/>
        <v>#REF!</v>
      </c>
      <c r="O320" s="191" t="e">
        <f>SUM(O321:O325)</f>
        <v>#REF!</v>
      </c>
      <c r="P320" s="191" t="e">
        <f>SUM(P321:P325)</f>
        <v>#REF!</v>
      </c>
      <c r="Q320" s="191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6" customFormat="1" ht="18.75" x14ac:dyDescent="0.3">
      <c r="A322" s="15">
        <v>13620</v>
      </c>
      <c r="B322" s="24" t="s">
        <v>177</v>
      </c>
      <c r="C322" s="204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6" customFormat="1" ht="18.75" x14ac:dyDescent="0.3">
      <c r="A323" s="15">
        <v>13640</v>
      </c>
      <c r="B323" s="24" t="s">
        <v>19</v>
      </c>
      <c r="C323" s="204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9" customFormat="1" ht="18.75" x14ac:dyDescent="0.3">
      <c r="A324" s="15">
        <v>13650</v>
      </c>
      <c r="B324" s="24" t="s">
        <v>28</v>
      </c>
      <c r="C324" s="204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4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8" customFormat="1" ht="18.75" x14ac:dyDescent="0.3">
      <c r="A326" s="189">
        <v>1370</v>
      </c>
      <c r="B326" s="190" t="s">
        <v>122</v>
      </c>
      <c r="C326" s="191">
        <f t="shared" ref="C326:N326" si="144">SUM(C327:C328)</f>
        <v>0</v>
      </c>
      <c r="D326" s="191" t="e">
        <f t="shared" si="144"/>
        <v>#REF!</v>
      </c>
      <c r="E326" s="191" t="e">
        <f t="shared" si="144"/>
        <v>#REF!</v>
      </c>
      <c r="F326" s="191" t="e">
        <f t="shared" si="144"/>
        <v>#REF!</v>
      </c>
      <c r="G326" s="191" t="e">
        <f t="shared" si="144"/>
        <v>#REF!</v>
      </c>
      <c r="H326" s="191" t="e">
        <f t="shared" si="144"/>
        <v>#REF!</v>
      </c>
      <c r="I326" s="191" t="e">
        <f t="shared" si="144"/>
        <v>#REF!</v>
      </c>
      <c r="J326" s="191" t="e">
        <f t="shared" si="144"/>
        <v>#REF!</v>
      </c>
      <c r="K326" s="191" t="e">
        <f t="shared" si="144"/>
        <v>#REF!</v>
      </c>
      <c r="L326" s="191" t="e">
        <f t="shared" si="144"/>
        <v>#REF!</v>
      </c>
      <c r="M326" s="191" t="e">
        <f t="shared" si="144"/>
        <v>#REF!</v>
      </c>
      <c r="N326" s="191" t="e">
        <f t="shared" si="144"/>
        <v>#REF!</v>
      </c>
      <c r="O326" s="191" t="e">
        <f>SUM(O327:O328)</f>
        <v>#REF!</v>
      </c>
      <c r="P326" s="191" t="e">
        <f>SUM(P327:P328)</f>
        <v>#REF!</v>
      </c>
      <c r="Q326" s="191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5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8" customFormat="1" ht="18.75" x14ac:dyDescent="0.3">
      <c r="A329" s="189">
        <v>1380</v>
      </c>
      <c r="B329" s="190" t="s">
        <v>123</v>
      </c>
      <c r="C329" s="191">
        <f t="shared" ref="C329:N329" si="145">SUM(C330:C330)</f>
        <v>0</v>
      </c>
      <c r="D329" s="191" t="e">
        <f t="shared" si="145"/>
        <v>#REF!</v>
      </c>
      <c r="E329" s="191" t="e">
        <f t="shared" si="145"/>
        <v>#REF!</v>
      </c>
      <c r="F329" s="191" t="e">
        <f t="shared" si="145"/>
        <v>#REF!</v>
      </c>
      <c r="G329" s="191" t="e">
        <f t="shared" si="145"/>
        <v>#REF!</v>
      </c>
      <c r="H329" s="191" t="e">
        <f t="shared" si="145"/>
        <v>#REF!</v>
      </c>
      <c r="I329" s="191" t="e">
        <f t="shared" si="145"/>
        <v>#REF!</v>
      </c>
      <c r="J329" s="191" t="e">
        <f t="shared" si="145"/>
        <v>#REF!</v>
      </c>
      <c r="K329" s="191" t="e">
        <f t="shared" si="145"/>
        <v>#REF!</v>
      </c>
      <c r="L329" s="191" t="e">
        <f t="shared" si="145"/>
        <v>#REF!</v>
      </c>
      <c r="M329" s="191" t="e">
        <f t="shared" si="145"/>
        <v>#REF!</v>
      </c>
      <c r="N329" s="191" t="e">
        <f t="shared" si="145"/>
        <v>#REF!</v>
      </c>
      <c r="O329" s="191" t="e">
        <f>SUM(O330:O330)</f>
        <v>#REF!</v>
      </c>
      <c r="P329" s="191" t="e">
        <f>SUM(P330:P330)</f>
        <v>#REF!</v>
      </c>
      <c r="Q329" s="191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5" customFormat="1" ht="18.75" x14ac:dyDescent="0.3">
      <c r="A331" s="189">
        <v>1390</v>
      </c>
      <c r="B331" s="190" t="s">
        <v>127</v>
      </c>
      <c r="C331" s="191">
        <f t="shared" ref="C331:N331" si="146">SUM(C332:C332)</f>
        <v>0</v>
      </c>
      <c r="D331" s="191" t="e">
        <f t="shared" si="146"/>
        <v>#REF!</v>
      </c>
      <c r="E331" s="191" t="e">
        <f t="shared" si="146"/>
        <v>#REF!</v>
      </c>
      <c r="F331" s="191" t="e">
        <f t="shared" si="146"/>
        <v>#REF!</v>
      </c>
      <c r="G331" s="191" t="e">
        <f t="shared" si="146"/>
        <v>#REF!</v>
      </c>
      <c r="H331" s="191" t="e">
        <f t="shared" si="146"/>
        <v>#REF!</v>
      </c>
      <c r="I331" s="191" t="e">
        <f t="shared" si="146"/>
        <v>#REF!</v>
      </c>
      <c r="J331" s="191" t="e">
        <f t="shared" si="146"/>
        <v>#REF!</v>
      </c>
      <c r="K331" s="191" t="e">
        <f t="shared" si="146"/>
        <v>#REF!</v>
      </c>
      <c r="L331" s="191" t="e">
        <f t="shared" si="146"/>
        <v>#REF!</v>
      </c>
      <c r="M331" s="191" t="e">
        <f t="shared" si="146"/>
        <v>#REF!</v>
      </c>
      <c r="N331" s="191" t="e">
        <f t="shared" si="146"/>
        <v>#REF!</v>
      </c>
      <c r="O331" s="191" t="e">
        <f>SUM(O332:O332)</f>
        <v>#REF!</v>
      </c>
      <c r="P331" s="191" t="e">
        <f>SUM(P332:P332)</f>
        <v>#REF!</v>
      </c>
      <c r="Q331" s="191" t="e">
        <f t="shared" si="138"/>
        <v>#REF!</v>
      </c>
    </row>
    <row r="332" spans="1:17" s="195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5" customFormat="1" ht="18.75" x14ac:dyDescent="0.3">
      <c r="A333" s="189">
        <v>1395</v>
      </c>
      <c r="B333" s="190" t="s">
        <v>129</v>
      </c>
      <c r="C333" s="191">
        <f t="shared" ref="C333:N333" si="147">SUM(C334:C337)</f>
        <v>0</v>
      </c>
      <c r="D333" s="191" t="e">
        <f t="shared" si="147"/>
        <v>#REF!</v>
      </c>
      <c r="E333" s="191" t="e">
        <f t="shared" si="147"/>
        <v>#REF!</v>
      </c>
      <c r="F333" s="191" t="e">
        <f t="shared" si="147"/>
        <v>#REF!</v>
      </c>
      <c r="G333" s="191" t="e">
        <f t="shared" si="147"/>
        <v>#REF!</v>
      </c>
      <c r="H333" s="191" t="e">
        <f t="shared" si="147"/>
        <v>#REF!</v>
      </c>
      <c r="I333" s="191" t="e">
        <f t="shared" si="147"/>
        <v>#REF!</v>
      </c>
      <c r="J333" s="191" t="e">
        <f t="shared" si="147"/>
        <v>#REF!</v>
      </c>
      <c r="K333" s="191" t="e">
        <f t="shared" si="147"/>
        <v>#REF!</v>
      </c>
      <c r="L333" s="191" t="e">
        <f t="shared" si="147"/>
        <v>#REF!</v>
      </c>
      <c r="M333" s="191" t="e">
        <f t="shared" si="147"/>
        <v>#REF!</v>
      </c>
      <c r="N333" s="191" t="e">
        <f t="shared" si="147"/>
        <v>#REF!</v>
      </c>
      <c r="O333" s="191" t="e">
        <f>SUM(O334:O337)</f>
        <v>#REF!</v>
      </c>
      <c r="P333" s="191" t="e">
        <f>SUM(P334:P337)</f>
        <v>#REF!</v>
      </c>
      <c r="Q333" s="191" t="e">
        <f t="shared" si="138"/>
        <v>#REF!</v>
      </c>
    </row>
    <row r="334" spans="1:17" s="195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7" customFormat="1" ht="18.75" x14ac:dyDescent="0.3">
      <c r="A335" s="15">
        <v>13951</v>
      </c>
      <c r="B335" s="24" t="s">
        <v>8</v>
      </c>
      <c r="C335" s="204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0" customFormat="1" ht="18.75" x14ac:dyDescent="0.3">
      <c r="A336" s="15">
        <v>13952</v>
      </c>
      <c r="B336" s="24" t="s">
        <v>192</v>
      </c>
      <c r="C336" s="204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5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8" customFormat="1" ht="18.75" x14ac:dyDescent="0.3">
      <c r="A338" s="189">
        <v>1400</v>
      </c>
      <c r="B338" s="190" t="s">
        <v>124</v>
      </c>
      <c r="C338" s="191">
        <f t="shared" ref="C338:N338" si="148">SUM(C339:C342)</f>
        <v>0</v>
      </c>
      <c r="D338" s="191" t="e">
        <f t="shared" si="148"/>
        <v>#REF!</v>
      </c>
      <c r="E338" s="191" t="e">
        <f t="shared" si="148"/>
        <v>#REF!</v>
      </c>
      <c r="F338" s="191" t="e">
        <f t="shared" si="148"/>
        <v>#REF!</v>
      </c>
      <c r="G338" s="191" t="e">
        <f t="shared" si="148"/>
        <v>#REF!</v>
      </c>
      <c r="H338" s="191" t="e">
        <f t="shared" si="148"/>
        <v>#REF!</v>
      </c>
      <c r="I338" s="191" t="e">
        <f t="shared" si="148"/>
        <v>#REF!</v>
      </c>
      <c r="J338" s="191" t="e">
        <f t="shared" si="148"/>
        <v>#REF!</v>
      </c>
      <c r="K338" s="191" t="e">
        <f t="shared" si="148"/>
        <v>#REF!</v>
      </c>
      <c r="L338" s="191" t="e">
        <f t="shared" si="148"/>
        <v>#REF!</v>
      </c>
      <c r="M338" s="191" t="e">
        <f t="shared" si="148"/>
        <v>#REF!</v>
      </c>
      <c r="N338" s="191" t="e">
        <f t="shared" si="148"/>
        <v>#REF!</v>
      </c>
      <c r="O338" s="191" t="e">
        <f>SUM(O339:O342)</f>
        <v>#REF!</v>
      </c>
      <c r="P338" s="191" t="e">
        <f>SUM(P339:P342)</f>
        <v>#REF!</v>
      </c>
      <c r="Q338" s="191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2" customFormat="1" ht="18.75" x14ac:dyDescent="0.3">
      <c r="A340" s="15">
        <v>14020</v>
      </c>
      <c r="B340" s="24" t="s">
        <v>135</v>
      </c>
      <c r="C340" s="204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0" customFormat="1" ht="18.75" x14ac:dyDescent="0.3">
      <c r="A341" s="15">
        <v>14040</v>
      </c>
      <c r="B341" s="24" t="s">
        <v>29</v>
      </c>
      <c r="C341" s="204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5" customFormat="1" ht="18.75" x14ac:dyDescent="0.3">
      <c r="A342" s="15">
        <v>14050</v>
      </c>
      <c r="B342" s="24" t="s">
        <v>190</v>
      </c>
      <c r="C342" s="204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8" customFormat="1" ht="18.75" x14ac:dyDescent="0.3">
      <c r="A343" s="189">
        <v>1410</v>
      </c>
      <c r="B343" s="190" t="s">
        <v>125</v>
      </c>
      <c r="C343" s="191">
        <f t="shared" ref="C343:N343" si="149">SUM(C344:C346)</f>
        <v>0</v>
      </c>
      <c r="D343" s="191" t="e">
        <f t="shared" si="149"/>
        <v>#REF!</v>
      </c>
      <c r="E343" s="191" t="e">
        <f t="shared" si="149"/>
        <v>#REF!</v>
      </c>
      <c r="F343" s="191" t="e">
        <f t="shared" si="149"/>
        <v>#REF!</v>
      </c>
      <c r="G343" s="191" t="e">
        <f t="shared" si="149"/>
        <v>#REF!</v>
      </c>
      <c r="H343" s="191" t="e">
        <f t="shared" si="149"/>
        <v>#REF!</v>
      </c>
      <c r="I343" s="191" t="e">
        <f t="shared" si="149"/>
        <v>#REF!</v>
      </c>
      <c r="J343" s="191" t="e">
        <f t="shared" si="149"/>
        <v>#REF!</v>
      </c>
      <c r="K343" s="191" t="e">
        <f t="shared" si="149"/>
        <v>#REF!</v>
      </c>
      <c r="L343" s="191" t="e">
        <f t="shared" si="149"/>
        <v>#REF!</v>
      </c>
      <c r="M343" s="191" t="e">
        <f t="shared" si="149"/>
        <v>#REF!</v>
      </c>
      <c r="N343" s="191" t="e">
        <f t="shared" si="149"/>
        <v>#REF!</v>
      </c>
      <c r="O343" s="191" t="e">
        <f>SUM(O344:O346)</f>
        <v>#REF!</v>
      </c>
      <c r="P343" s="191" t="e">
        <f>SUM(P344:P346)</f>
        <v>#REF!</v>
      </c>
      <c r="Q343" s="191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5" customFormat="1" ht="18.75" x14ac:dyDescent="0.3">
      <c r="A346" s="196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7" customFormat="1" ht="18.75" x14ac:dyDescent="0.3">
      <c r="A347" s="189">
        <v>1420</v>
      </c>
      <c r="B347" s="190" t="s">
        <v>126</v>
      </c>
      <c r="C347" s="191">
        <f t="shared" ref="C347:P347" si="150">SUM(C348:C348)</f>
        <v>0</v>
      </c>
      <c r="D347" s="191" t="e">
        <f t="shared" si="150"/>
        <v>#REF!</v>
      </c>
      <c r="E347" s="191" t="e">
        <f t="shared" si="150"/>
        <v>#REF!</v>
      </c>
      <c r="F347" s="191" t="e">
        <f t="shared" si="150"/>
        <v>#REF!</v>
      </c>
      <c r="G347" s="191" t="e">
        <f t="shared" si="150"/>
        <v>#REF!</v>
      </c>
      <c r="H347" s="191" t="e">
        <f t="shared" si="150"/>
        <v>#REF!</v>
      </c>
      <c r="I347" s="191" t="e">
        <f t="shared" si="150"/>
        <v>#REF!</v>
      </c>
      <c r="J347" s="191" t="e">
        <f t="shared" si="150"/>
        <v>#REF!</v>
      </c>
      <c r="K347" s="191" t="e">
        <f t="shared" si="150"/>
        <v>#REF!</v>
      </c>
      <c r="L347" s="191" t="e">
        <f t="shared" si="150"/>
        <v>#REF!</v>
      </c>
      <c r="M347" s="191" t="e">
        <f t="shared" si="150"/>
        <v>#REF!</v>
      </c>
      <c r="N347" s="191" t="e">
        <f t="shared" si="150"/>
        <v>#REF!</v>
      </c>
      <c r="O347" s="191" t="e">
        <f t="shared" si="150"/>
        <v>#REF!</v>
      </c>
      <c r="P347" s="191" t="e">
        <f t="shared" si="150"/>
        <v>#REF!</v>
      </c>
      <c r="Q347" s="191" t="e">
        <f t="shared" si="138"/>
        <v>#REF!</v>
      </c>
    </row>
    <row r="348" spans="1:17" s="207" customFormat="1" ht="18.75" x14ac:dyDescent="0.3">
      <c r="A348" s="196">
        <v>14210</v>
      </c>
      <c r="B348" s="22" t="s">
        <v>17</v>
      </c>
      <c r="C348" s="204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5" customFormat="1" ht="18.75" x14ac:dyDescent="0.3">
      <c r="A349" s="189">
        <v>1430</v>
      </c>
      <c r="B349" s="190" t="s">
        <v>132</v>
      </c>
      <c r="C349" s="191">
        <f t="shared" ref="C349:N349" si="151">SUM(C350:C351)</f>
        <v>0</v>
      </c>
      <c r="D349" s="191" t="e">
        <f t="shared" si="151"/>
        <v>#REF!</v>
      </c>
      <c r="E349" s="191" t="e">
        <f t="shared" si="151"/>
        <v>#REF!</v>
      </c>
      <c r="F349" s="191" t="e">
        <f t="shared" si="151"/>
        <v>#REF!</v>
      </c>
      <c r="G349" s="191" t="e">
        <f t="shared" si="151"/>
        <v>#REF!</v>
      </c>
      <c r="H349" s="191" t="e">
        <f t="shared" si="151"/>
        <v>#REF!</v>
      </c>
      <c r="I349" s="191" t="e">
        <f t="shared" si="151"/>
        <v>#REF!</v>
      </c>
      <c r="J349" s="191" t="e">
        <f t="shared" si="151"/>
        <v>#REF!</v>
      </c>
      <c r="K349" s="191" t="e">
        <f t="shared" si="151"/>
        <v>#REF!</v>
      </c>
      <c r="L349" s="191" t="e">
        <f t="shared" si="151"/>
        <v>#REF!</v>
      </c>
      <c r="M349" s="191" t="e">
        <f t="shared" si="151"/>
        <v>#REF!</v>
      </c>
      <c r="N349" s="191" t="e">
        <f t="shared" si="151"/>
        <v>#REF!</v>
      </c>
      <c r="O349" s="191" t="e">
        <f>SUM(O350:O351)</f>
        <v>#REF!</v>
      </c>
      <c r="P349" s="191" t="e">
        <f>SUM(P350:P351)</f>
        <v>#REF!</v>
      </c>
      <c r="Q349" s="191" t="e">
        <f t="shared" si="138"/>
        <v>#REF!</v>
      </c>
    </row>
    <row r="350" spans="1:17" s="195" customFormat="1" ht="18.75" x14ac:dyDescent="0.3">
      <c r="A350" s="196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5" customFormat="1" ht="18.75" x14ac:dyDescent="0.3">
      <c r="A351" s="196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3">
        <f t="shared" ref="C352:N352" si="152">SUM(C353:C355)</f>
        <v>0</v>
      </c>
      <c r="D352" s="203" t="e">
        <f t="shared" si="152"/>
        <v>#REF!</v>
      </c>
      <c r="E352" s="203" t="e">
        <f t="shared" si="152"/>
        <v>#REF!</v>
      </c>
      <c r="F352" s="203" t="e">
        <f t="shared" si="152"/>
        <v>#REF!</v>
      </c>
      <c r="G352" s="203" t="e">
        <f t="shared" si="152"/>
        <v>#REF!</v>
      </c>
      <c r="H352" s="203" t="e">
        <f t="shared" si="152"/>
        <v>#REF!</v>
      </c>
      <c r="I352" s="203" t="e">
        <f t="shared" si="152"/>
        <v>#REF!</v>
      </c>
      <c r="J352" s="203" t="e">
        <f t="shared" si="152"/>
        <v>#REF!</v>
      </c>
      <c r="K352" s="203" t="e">
        <f t="shared" si="152"/>
        <v>#REF!</v>
      </c>
      <c r="L352" s="203" t="e">
        <f t="shared" si="152"/>
        <v>#REF!</v>
      </c>
      <c r="M352" s="203" t="e">
        <f t="shared" si="152"/>
        <v>#REF!</v>
      </c>
      <c r="N352" s="203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4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4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4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274" t="s">
        <v>89</v>
      </c>
      <c r="B359" s="275"/>
      <c r="C359" s="275"/>
      <c r="D359" s="275"/>
      <c r="E359" s="275"/>
      <c r="F359" s="275"/>
      <c r="G359" s="275"/>
      <c r="H359" s="275"/>
      <c r="I359" s="275"/>
      <c r="J359" s="275"/>
      <c r="K359" s="275"/>
      <c r="L359" s="275"/>
      <c r="M359" s="275"/>
      <c r="N359" s="275"/>
      <c r="O359" s="275"/>
      <c r="P359" s="275"/>
      <c r="Q359" s="276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3">
        <f t="shared" ref="C368:N368" si="155">C369+C374+C378+C385+C391+C397+C400+C402+C404+C409+C414+C420+C418</f>
        <v>0</v>
      </c>
      <c r="D368" s="203" t="e">
        <f t="shared" si="155"/>
        <v>#REF!</v>
      </c>
      <c r="E368" s="203" t="e">
        <f t="shared" si="155"/>
        <v>#REF!</v>
      </c>
      <c r="F368" s="203" t="e">
        <f t="shared" si="155"/>
        <v>#REF!</v>
      </c>
      <c r="G368" s="203" t="e">
        <f t="shared" si="155"/>
        <v>#REF!</v>
      </c>
      <c r="H368" s="203" t="e">
        <f t="shared" si="155"/>
        <v>#REF!</v>
      </c>
      <c r="I368" s="203" t="e">
        <f t="shared" si="155"/>
        <v>#REF!</v>
      </c>
      <c r="J368" s="203" t="e">
        <f t="shared" si="155"/>
        <v>#REF!</v>
      </c>
      <c r="K368" s="203" t="e">
        <f t="shared" si="155"/>
        <v>#REF!</v>
      </c>
      <c r="L368" s="203" t="e">
        <f t="shared" si="155"/>
        <v>#REF!</v>
      </c>
      <c r="M368" s="203" t="e">
        <f t="shared" si="155"/>
        <v>#REF!</v>
      </c>
      <c r="N368" s="203" t="e">
        <f t="shared" si="155"/>
        <v>#REF!</v>
      </c>
      <c r="O368" s="203" t="e">
        <f>O369+O374+O378+O385+O391+O397+O400+O402+O404+O409+O414+O420+O418</f>
        <v>#REF!</v>
      </c>
      <c r="P368" s="203" t="e">
        <f>P369+P374+P378+P385+P391+P397+P400+P402+P404+P409+P414+P420+P418</f>
        <v>#REF!</v>
      </c>
      <c r="Q368" s="203" t="e">
        <f>IF(P368&gt;0,P368/C368*100," ")</f>
        <v>#REF!</v>
      </c>
    </row>
    <row r="369" spans="1:17" s="188" customFormat="1" ht="18.75" x14ac:dyDescent="0.3">
      <c r="A369" s="189">
        <v>1310</v>
      </c>
      <c r="B369" s="190" t="s">
        <v>117</v>
      </c>
      <c r="C369" s="191">
        <f t="shared" ref="C369:N369" si="156">SUM(C370:C373)</f>
        <v>0</v>
      </c>
      <c r="D369" s="191" t="e">
        <f t="shared" si="156"/>
        <v>#REF!</v>
      </c>
      <c r="E369" s="191" t="e">
        <f t="shared" si="156"/>
        <v>#REF!</v>
      </c>
      <c r="F369" s="191" t="e">
        <f t="shared" si="156"/>
        <v>#REF!</v>
      </c>
      <c r="G369" s="191" t="e">
        <f t="shared" si="156"/>
        <v>#REF!</v>
      </c>
      <c r="H369" s="191" t="e">
        <f t="shared" si="156"/>
        <v>#REF!</v>
      </c>
      <c r="I369" s="191" t="e">
        <f t="shared" si="156"/>
        <v>#REF!</v>
      </c>
      <c r="J369" s="191" t="e">
        <f t="shared" si="156"/>
        <v>#REF!</v>
      </c>
      <c r="K369" s="191" t="e">
        <f t="shared" si="156"/>
        <v>#REF!</v>
      </c>
      <c r="L369" s="191" t="e">
        <f t="shared" si="156"/>
        <v>#REF!</v>
      </c>
      <c r="M369" s="191" t="e">
        <f t="shared" si="156"/>
        <v>#REF!</v>
      </c>
      <c r="N369" s="191" t="e">
        <f t="shared" si="156"/>
        <v>#REF!</v>
      </c>
      <c r="O369" s="191" t="e">
        <f>SUM(O370:O373)</f>
        <v>#REF!</v>
      </c>
      <c r="P369" s="191" t="e">
        <f>SUM(P370:P373)</f>
        <v>#REF!</v>
      </c>
      <c r="Q369" s="191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4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1" customFormat="1" ht="18.75" x14ac:dyDescent="0.3">
      <c r="A371" s="15">
        <v>13140</v>
      </c>
      <c r="B371" s="35" t="s">
        <v>4</v>
      </c>
      <c r="C371" s="204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6" customFormat="1" ht="18.75" x14ac:dyDescent="0.3">
      <c r="A372" s="15">
        <v>13142</v>
      </c>
      <c r="B372" s="35" t="s">
        <v>33</v>
      </c>
      <c r="C372" s="204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9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8" customFormat="1" ht="18.75" x14ac:dyDescent="0.3">
      <c r="A374" s="189">
        <v>1330</v>
      </c>
      <c r="B374" s="190" t="s">
        <v>118</v>
      </c>
      <c r="C374" s="191">
        <f t="shared" ref="C374:P374" si="158">SUM(C375:C377)</f>
        <v>0</v>
      </c>
      <c r="D374" s="191" t="e">
        <f t="shared" si="158"/>
        <v>#REF!</v>
      </c>
      <c r="E374" s="191" t="e">
        <f t="shared" si="158"/>
        <v>#REF!</v>
      </c>
      <c r="F374" s="191" t="e">
        <f t="shared" si="158"/>
        <v>#REF!</v>
      </c>
      <c r="G374" s="191" t="e">
        <f t="shared" si="158"/>
        <v>#REF!</v>
      </c>
      <c r="H374" s="191" t="e">
        <f t="shared" si="158"/>
        <v>#REF!</v>
      </c>
      <c r="I374" s="191" t="e">
        <f t="shared" si="158"/>
        <v>#REF!</v>
      </c>
      <c r="J374" s="191" t="e">
        <f t="shared" si="158"/>
        <v>#REF!</v>
      </c>
      <c r="K374" s="191" t="e">
        <f t="shared" si="158"/>
        <v>#REF!</v>
      </c>
      <c r="L374" s="191" t="e">
        <f t="shared" si="158"/>
        <v>#REF!</v>
      </c>
      <c r="M374" s="191" t="e">
        <f t="shared" si="158"/>
        <v>#REF!</v>
      </c>
      <c r="N374" s="191" t="e">
        <f t="shared" si="158"/>
        <v>#REF!</v>
      </c>
      <c r="O374" s="191" t="e">
        <f t="shared" si="158"/>
        <v>#REF!</v>
      </c>
      <c r="P374" s="191" t="e">
        <f t="shared" si="158"/>
        <v>#REF!</v>
      </c>
      <c r="Q374" s="191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7" customFormat="1" ht="18.75" x14ac:dyDescent="0.3">
      <c r="A376" s="138">
        <v>13320</v>
      </c>
      <c r="B376" s="23" t="s">
        <v>6</v>
      </c>
      <c r="C376" s="204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6" customFormat="1" ht="18.75" x14ac:dyDescent="0.3">
      <c r="A377" s="138">
        <v>13330</v>
      </c>
      <c r="B377" s="23" t="s">
        <v>179</v>
      </c>
      <c r="C377" s="204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8" customFormat="1" ht="18.75" x14ac:dyDescent="0.3">
      <c r="A378" s="189">
        <v>1340</v>
      </c>
      <c r="B378" s="190" t="s">
        <v>119</v>
      </c>
      <c r="C378" s="191">
        <f t="shared" ref="C378:O378" si="159">SUM(C379:C384)</f>
        <v>0</v>
      </c>
      <c r="D378" s="191" t="e">
        <f t="shared" si="159"/>
        <v>#REF!</v>
      </c>
      <c r="E378" s="191" t="e">
        <f t="shared" si="159"/>
        <v>#REF!</v>
      </c>
      <c r="F378" s="191" t="e">
        <f t="shared" si="159"/>
        <v>#REF!</v>
      </c>
      <c r="G378" s="191" t="e">
        <f t="shared" si="159"/>
        <v>#REF!</v>
      </c>
      <c r="H378" s="191" t="e">
        <f t="shared" si="159"/>
        <v>#REF!</v>
      </c>
      <c r="I378" s="191" t="e">
        <f t="shared" si="159"/>
        <v>#REF!</v>
      </c>
      <c r="J378" s="191" t="e">
        <f t="shared" si="159"/>
        <v>#REF!</v>
      </c>
      <c r="K378" s="191" t="e">
        <f t="shared" si="159"/>
        <v>#REF!</v>
      </c>
      <c r="L378" s="191" t="e">
        <f t="shared" si="159"/>
        <v>#REF!</v>
      </c>
      <c r="M378" s="191" t="e">
        <f t="shared" si="159"/>
        <v>#REF!</v>
      </c>
      <c r="N378" s="191" t="e">
        <f t="shared" si="159"/>
        <v>#REF!</v>
      </c>
      <c r="O378" s="191" t="e">
        <f t="shared" si="159"/>
        <v>#REF!</v>
      </c>
      <c r="P378" s="191" t="e">
        <f>SUM(P379:P384)</f>
        <v>#REF!</v>
      </c>
      <c r="Q378" s="191" t="e">
        <f t="shared" si="157"/>
        <v>#REF!</v>
      </c>
    </row>
    <row r="379" spans="1:17" s="206" customFormat="1" ht="18.75" x14ac:dyDescent="0.3">
      <c r="A379" s="15">
        <v>13410</v>
      </c>
      <c r="B379" s="23" t="s">
        <v>37</v>
      </c>
      <c r="C379" s="204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9" customFormat="1" ht="18.75" x14ac:dyDescent="0.3">
      <c r="A381" s="15">
        <v>13450</v>
      </c>
      <c r="B381" s="23" t="s">
        <v>183</v>
      </c>
      <c r="C381" s="204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6" customFormat="1" ht="18.75" x14ac:dyDescent="0.3">
      <c r="A382" s="15">
        <v>13460</v>
      </c>
      <c r="B382" s="23" t="s">
        <v>178</v>
      </c>
      <c r="C382" s="204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8" customFormat="1" ht="18.75" x14ac:dyDescent="0.3">
      <c r="A385" s="189">
        <v>1350</v>
      </c>
      <c r="B385" s="190" t="s">
        <v>120</v>
      </c>
      <c r="C385" s="191">
        <f t="shared" ref="C385:P385" si="161">SUM(C386:C390)</f>
        <v>0</v>
      </c>
      <c r="D385" s="191" t="e">
        <f t="shared" si="161"/>
        <v>#REF!</v>
      </c>
      <c r="E385" s="191" t="e">
        <f t="shared" si="161"/>
        <v>#REF!</v>
      </c>
      <c r="F385" s="191" t="e">
        <f t="shared" si="161"/>
        <v>#REF!</v>
      </c>
      <c r="G385" s="191" t="e">
        <f t="shared" si="161"/>
        <v>#REF!</v>
      </c>
      <c r="H385" s="191" t="e">
        <f t="shared" si="161"/>
        <v>#REF!</v>
      </c>
      <c r="I385" s="191" t="e">
        <f t="shared" si="161"/>
        <v>#REF!</v>
      </c>
      <c r="J385" s="191" t="e">
        <f t="shared" si="161"/>
        <v>#REF!</v>
      </c>
      <c r="K385" s="191" t="e">
        <f t="shared" si="161"/>
        <v>#REF!</v>
      </c>
      <c r="L385" s="191" t="e">
        <f t="shared" si="161"/>
        <v>#REF!</v>
      </c>
      <c r="M385" s="191" t="e">
        <f t="shared" si="161"/>
        <v>#REF!</v>
      </c>
      <c r="N385" s="191" t="e">
        <f t="shared" si="161"/>
        <v>#REF!</v>
      </c>
      <c r="O385" s="191" t="e">
        <f t="shared" si="161"/>
        <v>#REF!</v>
      </c>
      <c r="P385" s="191" t="e">
        <f t="shared" si="161"/>
        <v>#REF!</v>
      </c>
      <c r="Q385" s="191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6" customFormat="1" ht="18.75" x14ac:dyDescent="0.3">
      <c r="A387" s="15">
        <v>13503</v>
      </c>
      <c r="B387" s="24" t="s">
        <v>2</v>
      </c>
      <c r="C387" s="204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6" customFormat="1" ht="18.75" x14ac:dyDescent="0.3">
      <c r="A388" s="15">
        <v>13504</v>
      </c>
      <c r="B388" s="24" t="s">
        <v>175</v>
      </c>
      <c r="C388" s="204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9" customFormat="1" ht="18.75" x14ac:dyDescent="0.3">
      <c r="A389" s="15">
        <v>13505</v>
      </c>
      <c r="B389" s="24" t="s">
        <v>184</v>
      </c>
      <c r="C389" s="204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6" customFormat="1" ht="18.75" x14ac:dyDescent="0.3">
      <c r="A390" s="15">
        <v>13509</v>
      </c>
      <c r="B390" s="24" t="s">
        <v>138</v>
      </c>
      <c r="C390" s="204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8" customFormat="1" ht="18.75" x14ac:dyDescent="0.3">
      <c r="A391" s="189">
        <v>1360</v>
      </c>
      <c r="B391" s="190" t="s">
        <v>121</v>
      </c>
      <c r="C391" s="191">
        <f t="shared" ref="C391:O391" si="162">SUM(C392:C396)</f>
        <v>0</v>
      </c>
      <c r="D391" s="191" t="e">
        <f t="shared" si="162"/>
        <v>#REF!</v>
      </c>
      <c r="E391" s="191" t="e">
        <f t="shared" si="162"/>
        <v>#REF!</v>
      </c>
      <c r="F391" s="191" t="e">
        <f t="shared" si="162"/>
        <v>#REF!</v>
      </c>
      <c r="G391" s="191" t="e">
        <f t="shared" si="162"/>
        <v>#REF!</v>
      </c>
      <c r="H391" s="191" t="e">
        <f t="shared" si="162"/>
        <v>#REF!</v>
      </c>
      <c r="I391" s="191" t="e">
        <f t="shared" si="162"/>
        <v>#REF!</v>
      </c>
      <c r="J391" s="191" t="e">
        <f t="shared" si="162"/>
        <v>#REF!</v>
      </c>
      <c r="K391" s="191" t="e">
        <f t="shared" si="162"/>
        <v>#REF!</v>
      </c>
      <c r="L391" s="191" t="e">
        <f t="shared" si="162"/>
        <v>#REF!</v>
      </c>
      <c r="M391" s="191" t="e">
        <f t="shared" si="162"/>
        <v>#REF!</v>
      </c>
      <c r="N391" s="191" t="e">
        <f t="shared" si="162"/>
        <v>#REF!</v>
      </c>
      <c r="O391" s="191" t="e">
        <f t="shared" si="162"/>
        <v>#REF!</v>
      </c>
      <c r="P391" s="191" t="e">
        <f>SUM(P392:P396)</f>
        <v>#REF!</v>
      </c>
      <c r="Q391" s="191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6" customFormat="1" ht="18.75" x14ac:dyDescent="0.3">
      <c r="A393" s="15">
        <v>13620</v>
      </c>
      <c r="B393" s="24" t="s">
        <v>177</v>
      </c>
      <c r="C393" s="204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6" customFormat="1" ht="18.75" x14ac:dyDescent="0.3">
      <c r="A394" s="15">
        <v>13640</v>
      </c>
      <c r="B394" s="24" t="s">
        <v>19</v>
      </c>
      <c r="C394" s="204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9" customFormat="1" ht="18.75" x14ac:dyDescent="0.3">
      <c r="A395" s="15">
        <v>13650</v>
      </c>
      <c r="B395" s="24" t="s">
        <v>28</v>
      </c>
      <c r="C395" s="204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8" customFormat="1" ht="18.75" x14ac:dyDescent="0.3">
      <c r="A397" s="189">
        <v>1370</v>
      </c>
      <c r="B397" s="190" t="s">
        <v>122</v>
      </c>
      <c r="C397" s="191">
        <f t="shared" ref="C397:O397" si="163">SUM(C398:C399)</f>
        <v>0</v>
      </c>
      <c r="D397" s="191" t="e">
        <f t="shared" si="163"/>
        <v>#REF!</v>
      </c>
      <c r="E397" s="191" t="e">
        <f t="shared" si="163"/>
        <v>#REF!</v>
      </c>
      <c r="F397" s="191" t="e">
        <f t="shared" si="163"/>
        <v>#REF!</v>
      </c>
      <c r="G397" s="191" t="e">
        <f t="shared" si="163"/>
        <v>#REF!</v>
      </c>
      <c r="H397" s="191" t="e">
        <f t="shared" si="163"/>
        <v>#REF!</v>
      </c>
      <c r="I397" s="191" t="e">
        <f t="shared" si="163"/>
        <v>#REF!</v>
      </c>
      <c r="J397" s="191" t="e">
        <f t="shared" si="163"/>
        <v>#REF!</v>
      </c>
      <c r="K397" s="191" t="e">
        <f t="shared" si="163"/>
        <v>#REF!</v>
      </c>
      <c r="L397" s="191" t="e">
        <f t="shared" si="163"/>
        <v>#REF!</v>
      </c>
      <c r="M397" s="191" t="e">
        <f t="shared" si="163"/>
        <v>#REF!</v>
      </c>
      <c r="N397" s="191" t="e">
        <f t="shared" si="163"/>
        <v>#REF!</v>
      </c>
      <c r="O397" s="191" t="e">
        <f t="shared" si="163"/>
        <v>#REF!</v>
      </c>
      <c r="P397" s="191" t="e">
        <f>SUM(P398:P399)</f>
        <v>#REF!</v>
      </c>
      <c r="Q397" s="191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5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8" customFormat="1" ht="18.75" x14ac:dyDescent="0.3">
      <c r="A400" s="189">
        <v>1380</v>
      </c>
      <c r="B400" s="190" t="s">
        <v>123</v>
      </c>
      <c r="C400" s="191">
        <f t="shared" ref="C400:P400" si="164">SUM(C401:C401)</f>
        <v>0</v>
      </c>
      <c r="D400" s="191" t="e">
        <f t="shared" si="164"/>
        <v>#REF!</v>
      </c>
      <c r="E400" s="191" t="e">
        <f t="shared" si="164"/>
        <v>#REF!</v>
      </c>
      <c r="F400" s="191" t="e">
        <f t="shared" si="164"/>
        <v>#REF!</v>
      </c>
      <c r="G400" s="191" t="e">
        <f t="shared" si="164"/>
        <v>#REF!</v>
      </c>
      <c r="H400" s="191" t="e">
        <f t="shared" si="164"/>
        <v>#REF!</v>
      </c>
      <c r="I400" s="191" t="e">
        <f t="shared" si="164"/>
        <v>#REF!</v>
      </c>
      <c r="J400" s="191" t="e">
        <f t="shared" si="164"/>
        <v>#REF!</v>
      </c>
      <c r="K400" s="191" t="e">
        <f t="shared" si="164"/>
        <v>#REF!</v>
      </c>
      <c r="L400" s="191" t="e">
        <f t="shared" si="164"/>
        <v>#REF!</v>
      </c>
      <c r="M400" s="191" t="e">
        <f t="shared" si="164"/>
        <v>#REF!</v>
      </c>
      <c r="N400" s="191" t="e">
        <f t="shared" si="164"/>
        <v>#REF!</v>
      </c>
      <c r="O400" s="191" t="e">
        <f t="shared" si="164"/>
        <v>#REF!</v>
      </c>
      <c r="P400" s="191" t="e">
        <f t="shared" si="164"/>
        <v>#REF!</v>
      </c>
      <c r="Q400" s="191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5" customFormat="1" ht="18.75" x14ac:dyDescent="0.3">
      <c r="A402" s="189">
        <v>1390</v>
      </c>
      <c r="B402" s="190" t="s">
        <v>127</v>
      </c>
      <c r="C402" s="191">
        <f t="shared" ref="C402:O402" si="165">SUM(C403:C403)</f>
        <v>0</v>
      </c>
      <c r="D402" s="191" t="e">
        <f t="shared" si="165"/>
        <v>#REF!</v>
      </c>
      <c r="E402" s="191" t="e">
        <f t="shared" si="165"/>
        <v>#REF!</v>
      </c>
      <c r="F402" s="191" t="e">
        <f t="shared" si="165"/>
        <v>#REF!</v>
      </c>
      <c r="G402" s="191" t="e">
        <f t="shared" si="165"/>
        <v>#REF!</v>
      </c>
      <c r="H402" s="191" t="e">
        <f t="shared" si="165"/>
        <v>#REF!</v>
      </c>
      <c r="I402" s="191" t="e">
        <f t="shared" si="165"/>
        <v>#REF!</v>
      </c>
      <c r="J402" s="191" t="e">
        <f t="shared" si="165"/>
        <v>#REF!</v>
      </c>
      <c r="K402" s="191" t="e">
        <f t="shared" si="165"/>
        <v>#REF!</v>
      </c>
      <c r="L402" s="191" t="e">
        <f t="shared" si="165"/>
        <v>#REF!</v>
      </c>
      <c r="M402" s="191" t="e">
        <f t="shared" si="165"/>
        <v>#REF!</v>
      </c>
      <c r="N402" s="191" t="e">
        <f t="shared" si="165"/>
        <v>#REF!</v>
      </c>
      <c r="O402" s="191" t="e">
        <f t="shared" si="165"/>
        <v>#REF!</v>
      </c>
      <c r="P402" s="191" t="e">
        <f>SUM(P403:P403)</f>
        <v>#REF!</v>
      </c>
      <c r="Q402" s="191" t="e">
        <f t="shared" si="157"/>
        <v>#REF!</v>
      </c>
    </row>
    <row r="403" spans="1:17" s="195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5" customFormat="1" ht="18.75" x14ac:dyDescent="0.3">
      <c r="A404" s="189">
        <v>1395</v>
      </c>
      <c r="B404" s="190" t="s">
        <v>129</v>
      </c>
      <c r="C404" s="191">
        <f t="shared" ref="C404:O404" si="166">SUM(C405:C408)</f>
        <v>0</v>
      </c>
      <c r="D404" s="191" t="e">
        <f t="shared" si="166"/>
        <v>#REF!</v>
      </c>
      <c r="E404" s="191" t="e">
        <f t="shared" si="166"/>
        <v>#REF!</v>
      </c>
      <c r="F404" s="191" t="e">
        <f t="shared" si="166"/>
        <v>#REF!</v>
      </c>
      <c r="G404" s="191" t="e">
        <f t="shared" si="166"/>
        <v>#REF!</v>
      </c>
      <c r="H404" s="191" t="e">
        <f t="shared" si="166"/>
        <v>#REF!</v>
      </c>
      <c r="I404" s="191" t="e">
        <f t="shared" si="166"/>
        <v>#REF!</v>
      </c>
      <c r="J404" s="191" t="e">
        <f t="shared" si="166"/>
        <v>#REF!</v>
      </c>
      <c r="K404" s="191" t="e">
        <f t="shared" si="166"/>
        <v>#REF!</v>
      </c>
      <c r="L404" s="191" t="e">
        <f t="shared" si="166"/>
        <v>#REF!</v>
      </c>
      <c r="M404" s="191" t="e">
        <f t="shared" si="166"/>
        <v>#REF!</v>
      </c>
      <c r="N404" s="191" t="e">
        <f t="shared" si="166"/>
        <v>#REF!</v>
      </c>
      <c r="O404" s="191" t="e">
        <f t="shared" si="166"/>
        <v>#REF!</v>
      </c>
      <c r="P404" s="191" t="e">
        <f>SUM(P405:P408)</f>
        <v>#REF!</v>
      </c>
      <c r="Q404" s="191" t="e">
        <f t="shared" si="157"/>
        <v>#REF!</v>
      </c>
    </row>
    <row r="405" spans="1:17" s="195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7" customFormat="1" ht="18.75" x14ac:dyDescent="0.3">
      <c r="A406" s="15">
        <v>13951</v>
      </c>
      <c r="B406" s="24" t="s">
        <v>8</v>
      </c>
      <c r="C406" s="204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0" customFormat="1" ht="18.75" x14ac:dyDescent="0.3">
      <c r="A407" s="15">
        <v>13952</v>
      </c>
      <c r="B407" s="24" t="s">
        <v>192</v>
      </c>
      <c r="C407" s="204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5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8" customFormat="1" ht="18.75" x14ac:dyDescent="0.3">
      <c r="A409" s="189">
        <v>1400</v>
      </c>
      <c r="B409" s="190" t="s">
        <v>124</v>
      </c>
      <c r="C409" s="191">
        <f t="shared" ref="C409:P409" si="167">SUM(C410:C413)</f>
        <v>0</v>
      </c>
      <c r="D409" s="191" t="e">
        <f t="shared" si="167"/>
        <v>#REF!</v>
      </c>
      <c r="E409" s="191" t="e">
        <f t="shared" si="167"/>
        <v>#REF!</v>
      </c>
      <c r="F409" s="191" t="e">
        <f t="shared" si="167"/>
        <v>#REF!</v>
      </c>
      <c r="G409" s="191" t="e">
        <f t="shared" si="167"/>
        <v>#REF!</v>
      </c>
      <c r="H409" s="191" t="e">
        <f t="shared" si="167"/>
        <v>#REF!</v>
      </c>
      <c r="I409" s="191" t="e">
        <f t="shared" si="167"/>
        <v>#REF!</v>
      </c>
      <c r="J409" s="191" t="e">
        <f t="shared" si="167"/>
        <v>#REF!</v>
      </c>
      <c r="K409" s="191" t="e">
        <f t="shared" si="167"/>
        <v>#REF!</v>
      </c>
      <c r="L409" s="191" t="e">
        <f t="shared" si="167"/>
        <v>#REF!</v>
      </c>
      <c r="M409" s="191" t="e">
        <f t="shared" si="167"/>
        <v>#REF!</v>
      </c>
      <c r="N409" s="191" t="e">
        <f t="shared" si="167"/>
        <v>#REF!</v>
      </c>
      <c r="O409" s="191" t="e">
        <f t="shared" si="167"/>
        <v>#REF!</v>
      </c>
      <c r="P409" s="191" t="e">
        <f t="shared" si="167"/>
        <v>#REF!</v>
      </c>
      <c r="Q409" s="191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2" customFormat="1" ht="18.75" x14ac:dyDescent="0.3">
      <c r="A411" s="15">
        <v>14020</v>
      </c>
      <c r="B411" s="24" t="s">
        <v>135</v>
      </c>
      <c r="C411" s="204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0" customFormat="1" ht="18.75" x14ac:dyDescent="0.3">
      <c r="A412" s="15">
        <v>14040</v>
      </c>
      <c r="B412" s="24" t="s">
        <v>29</v>
      </c>
      <c r="C412" s="204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5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8" customFormat="1" ht="18.75" x14ac:dyDescent="0.3">
      <c r="A414" s="189">
        <v>1410</v>
      </c>
      <c r="B414" s="190" t="s">
        <v>125</v>
      </c>
      <c r="C414" s="191">
        <f t="shared" ref="C414:O414" si="169">SUM(C415:C417)</f>
        <v>0</v>
      </c>
      <c r="D414" s="191" t="e">
        <f t="shared" si="169"/>
        <v>#REF!</v>
      </c>
      <c r="E414" s="191" t="e">
        <f t="shared" si="169"/>
        <v>#REF!</v>
      </c>
      <c r="F414" s="191" t="e">
        <f t="shared" si="169"/>
        <v>#REF!</v>
      </c>
      <c r="G414" s="191" t="e">
        <f t="shared" si="169"/>
        <v>#REF!</v>
      </c>
      <c r="H414" s="191" t="e">
        <f t="shared" si="169"/>
        <v>#REF!</v>
      </c>
      <c r="I414" s="191" t="e">
        <f t="shared" si="169"/>
        <v>#REF!</v>
      </c>
      <c r="J414" s="191" t="e">
        <f t="shared" si="169"/>
        <v>#REF!</v>
      </c>
      <c r="K414" s="191" t="e">
        <f t="shared" si="169"/>
        <v>#REF!</v>
      </c>
      <c r="L414" s="191" t="e">
        <f t="shared" si="169"/>
        <v>#REF!</v>
      </c>
      <c r="M414" s="191" t="e">
        <f t="shared" si="169"/>
        <v>#REF!</v>
      </c>
      <c r="N414" s="191" t="e">
        <f t="shared" si="169"/>
        <v>#REF!</v>
      </c>
      <c r="O414" s="191" t="e">
        <f t="shared" si="169"/>
        <v>#REF!</v>
      </c>
      <c r="P414" s="191" t="e">
        <f>SUM(P415:P417)</f>
        <v>#REF!</v>
      </c>
      <c r="Q414" s="191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5" customFormat="1" ht="18.75" x14ac:dyDescent="0.3">
      <c r="A417" s="196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7" customFormat="1" ht="18.75" x14ac:dyDescent="0.3">
      <c r="A418" s="189">
        <v>1420</v>
      </c>
      <c r="B418" s="190" t="s">
        <v>126</v>
      </c>
      <c r="C418" s="191">
        <f t="shared" ref="C418:P418" si="170">SUM(C419:C419)</f>
        <v>0</v>
      </c>
      <c r="D418" s="191" t="e">
        <f t="shared" si="170"/>
        <v>#REF!</v>
      </c>
      <c r="E418" s="191" t="e">
        <f t="shared" si="170"/>
        <v>#REF!</v>
      </c>
      <c r="F418" s="191" t="e">
        <f t="shared" si="170"/>
        <v>#REF!</v>
      </c>
      <c r="G418" s="191" t="e">
        <f t="shared" si="170"/>
        <v>#REF!</v>
      </c>
      <c r="H418" s="191" t="e">
        <f t="shared" si="170"/>
        <v>#REF!</v>
      </c>
      <c r="I418" s="191" t="e">
        <f t="shared" si="170"/>
        <v>#REF!</v>
      </c>
      <c r="J418" s="191" t="e">
        <f t="shared" si="170"/>
        <v>#REF!</v>
      </c>
      <c r="K418" s="191" t="e">
        <f t="shared" si="170"/>
        <v>#REF!</v>
      </c>
      <c r="L418" s="191" t="e">
        <f t="shared" si="170"/>
        <v>#REF!</v>
      </c>
      <c r="M418" s="191" t="e">
        <f t="shared" si="170"/>
        <v>#REF!</v>
      </c>
      <c r="N418" s="191" t="e">
        <f t="shared" si="170"/>
        <v>#REF!</v>
      </c>
      <c r="O418" s="191" t="e">
        <f t="shared" si="170"/>
        <v>#REF!</v>
      </c>
      <c r="P418" s="191" t="e">
        <f t="shared" si="170"/>
        <v>#REF!</v>
      </c>
      <c r="Q418" s="191" t="e">
        <f t="shared" si="168"/>
        <v>#REF!</v>
      </c>
    </row>
    <row r="419" spans="1:17" s="207" customFormat="1" ht="18.75" x14ac:dyDescent="0.3">
      <c r="A419" s="196">
        <v>14210</v>
      </c>
      <c r="B419" s="22" t="s">
        <v>17</v>
      </c>
      <c r="C419" s="204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5" customFormat="1" ht="18.75" x14ac:dyDescent="0.3">
      <c r="A420" s="189">
        <v>1430</v>
      </c>
      <c r="B420" s="190" t="s">
        <v>132</v>
      </c>
      <c r="C420" s="191">
        <f t="shared" ref="C420:O420" si="171">SUM(C421:C422)</f>
        <v>0</v>
      </c>
      <c r="D420" s="191" t="e">
        <f t="shared" si="171"/>
        <v>#REF!</v>
      </c>
      <c r="E420" s="191" t="e">
        <f t="shared" si="171"/>
        <v>#REF!</v>
      </c>
      <c r="F420" s="191" t="e">
        <f t="shared" si="171"/>
        <v>#REF!</v>
      </c>
      <c r="G420" s="191" t="e">
        <f t="shared" si="171"/>
        <v>#REF!</v>
      </c>
      <c r="H420" s="191" t="e">
        <f t="shared" si="171"/>
        <v>#REF!</v>
      </c>
      <c r="I420" s="191" t="e">
        <f t="shared" si="171"/>
        <v>#REF!</v>
      </c>
      <c r="J420" s="191" t="e">
        <f t="shared" si="171"/>
        <v>#REF!</v>
      </c>
      <c r="K420" s="191" t="e">
        <f t="shared" si="171"/>
        <v>#REF!</v>
      </c>
      <c r="L420" s="191" t="e">
        <f t="shared" si="171"/>
        <v>#REF!</v>
      </c>
      <c r="M420" s="191" t="e">
        <f t="shared" si="171"/>
        <v>#REF!</v>
      </c>
      <c r="N420" s="191" t="e">
        <f t="shared" si="171"/>
        <v>#REF!</v>
      </c>
      <c r="O420" s="191" t="e">
        <f t="shared" si="171"/>
        <v>#REF!</v>
      </c>
      <c r="P420" s="191" t="e">
        <f>SUM(P421:P422)</f>
        <v>#REF!</v>
      </c>
      <c r="Q420" s="191" t="e">
        <f t="shared" si="168"/>
        <v>#REF!</v>
      </c>
    </row>
    <row r="421" spans="1:17" s="195" customFormat="1" ht="18.75" x14ac:dyDescent="0.3">
      <c r="A421" s="196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5" customFormat="1" ht="18.75" x14ac:dyDescent="0.3">
      <c r="A422" s="196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3">
        <f t="shared" ref="C423:O423" si="172">SUM(C424:C426)</f>
        <v>0</v>
      </c>
      <c r="D423" s="203" t="e">
        <f t="shared" si="172"/>
        <v>#REF!</v>
      </c>
      <c r="E423" s="203" t="e">
        <f t="shared" si="172"/>
        <v>#REF!</v>
      </c>
      <c r="F423" s="203" t="e">
        <f t="shared" si="172"/>
        <v>#REF!</v>
      </c>
      <c r="G423" s="203" t="e">
        <f t="shared" si="172"/>
        <v>#REF!</v>
      </c>
      <c r="H423" s="203" t="e">
        <f t="shared" si="172"/>
        <v>#REF!</v>
      </c>
      <c r="I423" s="203" t="e">
        <f t="shared" si="172"/>
        <v>#REF!</v>
      </c>
      <c r="J423" s="203" t="e">
        <f t="shared" si="172"/>
        <v>#REF!</v>
      </c>
      <c r="K423" s="203" t="e">
        <f t="shared" si="172"/>
        <v>#REF!</v>
      </c>
      <c r="L423" s="203" t="e">
        <f t="shared" si="172"/>
        <v>#REF!</v>
      </c>
      <c r="M423" s="203" t="e">
        <f t="shared" si="172"/>
        <v>#REF!</v>
      </c>
      <c r="N423" s="203" t="e">
        <f t="shared" si="172"/>
        <v>#REF!</v>
      </c>
      <c r="O423" s="203" t="e">
        <f t="shared" si="172"/>
        <v>#REF!</v>
      </c>
      <c r="P423" s="203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274" t="s">
        <v>90</v>
      </c>
      <c r="B430" s="275"/>
      <c r="C430" s="275"/>
      <c r="D430" s="275"/>
      <c r="E430" s="275"/>
      <c r="F430" s="275"/>
      <c r="G430" s="275"/>
      <c r="H430" s="275"/>
      <c r="I430" s="275"/>
      <c r="J430" s="275"/>
      <c r="K430" s="275"/>
      <c r="L430" s="275"/>
      <c r="M430" s="275"/>
      <c r="N430" s="275"/>
      <c r="O430" s="275"/>
      <c r="P430" s="275"/>
      <c r="Q430" s="276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3">
        <f t="shared" ref="C439:N439" si="175">C440+C445+C449+C456+C462+C468+C471+C473+C475+C480+C485+C491+C489</f>
        <v>0</v>
      </c>
      <c r="D439" s="203" t="e">
        <f t="shared" si="175"/>
        <v>#REF!</v>
      </c>
      <c r="E439" s="203" t="e">
        <f t="shared" si="175"/>
        <v>#REF!</v>
      </c>
      <c r="F439" s="203" t="e">
        <f t="shared" si="175"/>
        <v>#REF!</v>
      </c>
      <c r="G439" s="203" t="e">
        <f t="shared" si="175"/>
        <v>#REF!</v>
      </c>
      <c r="H439" s="203" t="e">
        <f t="shared" si="175"/>
        <v>#REF!</v>
      </c>
      <c r="I439" s="203" t="e">
        <f t="shared" si="175"/>
        <v>#REF!</v>
      </c>
      <c r="J439" s="203" t="e">
        <f t="shared" si="175"/>
        <v>#REF!</v>
      </c>
      <c r="K439" s="203" t="e">
        <f t="shared" si="175"/>
        <v>#REF!</v>
      </c>
      <c r="L439" s="203" t="e">
        <f t="shared" si="175"/>
        <v>#REF!</v>
      </c>
      <c r="M439" s="203" t="e">
        <f t="shared" si="175"/>
        <v>#REF!</v>
      </c>
      <c r="N439" s="203" t="e">
        <f t="shared" si="175"/>
        <v>#REF!</v>
      </c>
      <c r="O439" s="203" t="e">
        <f>O440+O445+O449+O456+O462+O468+O471+O473+O475+O480+O485+O491+O489</f>
        <v>#REF!</v>
      </c>
      <c r="P439" s="203" t="e">
        <f>P440+P445+P449+P456+P462+P468+P471+P473+P475+P480+P485+P491+P489</f>
        <v>#REF!</v>
      </c>
      <c r="Q439" s="203" t="e">
        <f>IF(P439&gt;0,P439/C439*100," ")</f>
        <v>#REF!</v>
      </c>
    </row>
    <row r="440" spans="1:17" s="188" customFormat="1" ht="18.75" x14ac:dyDescent="0.3">
      <c r="A440" s="189">
        <v>1310</v>
      </c>
      <c r="B440" s="190" t="s">
        <v>117</v>
      </c>
      <c r="C440" s="191">
        <f t="shared" ref="C440:N440" si="176">SUM(C441:C444)</f>
        <v>0</v>
      </c>
      <c r="D440" s="191" t="e">
        <f t="shared" si="176"/>
        <v>#REF!</v>
      </c>
      <c r="E440" s="191" t="e">
        <f t="shared" si="176"/>
        <v>#REF!</v>
      </c>
      <c r="F440" s="191" t="e">
        <f t="shared" si="176"/>
        <v>#REF!</v>
      </c>
      <c r="G440" s="191" t="e">
        <f t="shared" si="176"/>
        <v>#REF!</v>
      </c>
      <c r="H440" s="191" t="e">
        <f t="shared" si="176"/>
        <v>#REF!</v>
      </c>
      <c r="I440" s="191" t="e">
        <f t="shared" si="176"/>
        <v>#REF!</v>
      </c>
      <c r="J440" s="191" t="e">
        <f t="shared" si="176"/>
        <v>#REF!</v>
      </c>
      <c r="K440" s="191" t="e">
        <f t="shared" si="176"/>
        <v>#REF!</v>
      </c>
      <c r="L440" s="191" t="e">
        <f t="shared" si="176"/>
        <v>#REF!</v>
      </c>
      <c r="M440" s="191" t="e">
        <f t="shared" si="176"/>
        <v>#REF!</v>
      </c>
      <c r="N440" s="191" t="e">
        <f t="shared" si="176"/>
        <v>#REF!</v>
      </c>
      <c r="O440" s="191" t="e">
        <f>SUM(O441:O444)</f>
        <v>#REF!</v>
      </c>
      <c r="P440" s="191" t="e">
        <f>SUM(P441:P444)</f>
        <v>#REF!</v>
      </c>
      <c r="Q440" s="191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4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1" customFormat="1" ht="18.75" x14ac:dyDescent="0.3">
      <c r="A442" s="15">
        <v>13140</v>
      </c>
      <c r="B442" s="35" t="s">
        <v>4</v>
      </c>
      <c r="C442" s="204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6" customFormat="1" ht="18.75" x14ac:dyDescent="0.3">
      <c r="A443" s="15">
        <v>13142</v>
      </c>
      <c r="B443" s="35" t="s">
        <v>33</v>
      </c>
      <c r="C443" s="204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9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8" customFormat="1" ht="18.75" x14ac:dyDescent="0.3">
      <c r="A445" s="189">
        <v>1330</v>
      </c>
      <c r="B445" s="190" t="s">
        <v>118</v>
      </c>
      <c r="C445" s="191">
        <f t="shared" ref="C445:P445" si="178">SUM(C446:C448)</f>
        <v>0</v>
      </c>
      <c r="D445" s="191" t="e">
        <f t="shared" si="178"/>
        <v>#REF!</v>
      </c>
      <c r="E445" s="191" t="e">
        <f t="shared" si="178"/>
        <v>#REF!</v>
      </c>
      <c r="F445" s="191" t="e">
        <f t="shared" si="178"/>
        <v>#REF!</v>
      </c>
      <c r="G445" s="191" t="e">
        <f t="shared" si="178"/>
        <v>#REF!</v>
      </c>
      <c r="H445" s="191" t="e">
        <f t="shared" si="178"/>
        <v>#REF!</v>
      </c>
      <c r="I445" s="191" t="e">
        <f t="shared" si="178"/>
        <v>#REF!</v>
      </c>
      <c r="J445" s="191" t="e">
        <f t="shared" si="178"/>
        <v>#REF!</v>
      </c>
      <c r="K445" s="191" t="e">
        <f t="shared" si="178"/>
        <v>#REF!</v>
      </c>
      <c r="L445" s="191" t="e">
        <f t="shared" si="178"/>
        <v>#REF!</v>
      </c>
      <c r="M445" s="191" t="e">
        <f t="shared" si="178"/>
        <v>#REF!</v>
      </c>
      <c r="N445" s="191" t="e">
        <f t="shared" si="178"/>
        <v>#REF!</v>
      </c>
      <c r="O445" s="191" t="e">
        <f t="shared" si="178"/>
        <v>#REF!</v>
      </c>
      <c r="P445" s="191" t="e">
        <f t="shared" si="178"/>
        <v>#REF!</v>
      </c>
      <c r="Q445" s="191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7" customFormat="1" ht="18.75" x14ac:dyDescent="0.3">
      <c r="A447" s="138">
        <v>13320</v>
      </c>
      <c r="B447" s="23" t="s">
        <v>6</v>
      </c>
      <c r="C447" s="204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6" customFormat="1" ht="18.75" x14ac:dyDescent="0.3">
      <c r="A448" s="138">
        <v>13330</v>
      </c>
      <c r="B448" s="23" t="s">
        <v>179</v>
      </c>
      <c r="C448" s="204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8" customFormat="1" ht="18.75" x14ac:dyDescent="0.3">
      <c r="A449" s="189">
        <v>1340</v>
      </c>
      <c r="B449" s="190" t="s">
        <v>119</v>
      </c>
      <c r="C449" s="191">
        <f t="shared" ref="C449:N449" si="179">SUM(C450:C455)</f>
        <v>0</v>
      </c>
      <c r="D449" s="191" t="e">
        <f t="shared" si="179"/>
        <v>#REF!</v>
      </c>
      <c r="E449" s="191" t="e">
        <f t="shared" si="179"/>
        <v>#REF!</v>
      </c>
      <c r="F449" s="191" t="e">
        <f t="shared" si="179"/>
        <v>#REF!</v>
      </c>
      <c r="G449" s="191" t="e">
        <f t="shared" si="179"/>
        <v>#REF!</v>
      </c>
      <c r="H449" s="191" t="e">
        <f t="shared" si="179"/>
        <v>#REF!</v>
      </c>
      <c r="I449" s="191" t="e">
        <f t="shared" si="179"/>
        <v>#REF!</v>
      </c>
      <c r="J449" s="191" t="e">
        <f t="shared" si="179"/>
        <v>#REF!</v>
      </c>
      <c r="K449" s="191" t="e">
        <f t="shared" si="179"/>
        <v>#REF!</v>
      </c>
      <c r="L449" s="191" t="e">
        <f t="shared" si="179"/>
        <v>#REF!</v>
      </c>
      <c r="M449" s="191" t="e">
        <f t="shared" si="179"/>
        <v>#REF!</v>
      </c>
      <c r="N449" s="191" t="e">
        <f t="shared" si="179"/>
        <v>#REF!</v>
      </c>
      <c r="O449" s="191" t="e">
        <f>SUM(O450:O455)</f>
        <v>#REF!</v>
      </c>
      <c r="P449" s="191" t="e">
        <f>SUM(P450:P455)</f>
        <v>#REF!</v>
      </c>
      <c r="Q449" s="191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9" customFormat="1" ht="18.75" x14ac:dyDescent="0.3">
      <c r="A452" s="15">
        <v>13450</v>
      </c>
      <c r="B452" s="23" t="s">
        <v>183</v>
      </c>
      <c r="C452" s="204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6" customFormat="1" ht="18.75" x14ac:dyDescent="0.3">
      <c r="A453" s="15">
        <v>13460</v>
      </c>
      <c r="B453" s="23" t="s">
        <v>178</v>
      </c>
      <c r="C453" s="204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8" customFormat="1" ht="18.75" x14ac:dyDescent="0.3">
      <c r="A456" s="189">
        <v>1350</v>
      </c>
      <c r="B456" s="190" t="s">
        <v>120</v>
      </c>
      <c r="C456" s="191">
        <f t="shared" ref="C456:P456" si="181">SUM(C457:C461)</f>
        <v>0</v>
      </c>
      <c r="D456" s="191" t="e">
        <f t="shared" si="181"/>
        <v>#REF!</v>
      </c>
      <c r="E456" s="191" t="e">
        <f t="shared" si="181"/>
        <v>#REF!</v>
      </c>
      <c r="F456" s="191" t="e">
        <f t="shared" si="181"/>
        <v>#REF!</v>
      </c>
      <c r="G456" s="191" t="e">
        <f t="shared" si="181"/>
        <v>#REF!</v>
      </c>
      <c r="H456" s="191" t="e">
        <f t="shared" si="181"/>
        <v>#REF!</v>
      </c>
      <c r="I456" s="191" t="e">
        <f t="shared" si="181"/>
        <v>#REF!</v>
      </c>
      <c r="J456" s="191" t="e">
        <f t="shared" si="181"/>
        <v>#REF!</v>
      </c>
      <c r="K456" s="191" t="e">
        <f t="shared" si="181"/>
        <v>#REF!</v>
      </c>
      <c r="L456" s="191" t="e">
        <f t="shared" si="181"/>
        <v>#REF!</v>
      </c>
      <c r="M456" s="191" t="e">
        <f t="shared" si="181"/>
        <v>#REF!</v>
      </c>
      <c r="N456" s="191" t="e">
        <f t="shared" si="181"/>
        <v>#REF!</v>
      </c>
      <c r="O456" s="191" t="e">
        <f t="shared" si="181"/>
        <v>#REF!</v>
      </c>
      <c r="P456" s="191" t="e">
        <f t="shared" si="181"/>
        <v>#REF!</v>
      </c>
      <c r="Q456" s="191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6" customFormat="1" ht="18.75" x14ac:dyDescent="0.3">
      <c r="A458" s="15">
        <v>13503</v>
      </c>
      <c r="B458" s="24" t="s">
        <v>2</v>
      </c>
      <c r="C458" s="204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6" customFormat="1" ht="18.75" x14ac:dyDescent="0.3">
      <c r="A459" s="15">
        <v>13504</v>
      </c>
      <c r="B459" s="24" t="s">
        <v>175</v>
      </c>
      <c r="C459" s="204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9" customFormat="1" ht="18.75" x14ac:dyDescent="0.3">
      <c r="A460" s="15">
        <v>13505</v>
      </c>
      <c r="B460" s="24" t="s">
        <v>184</v>
      </c>
      <c r="C460" s="204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6" customFormat="1" ht="18.75" x14ac:dyDescent="0.3">
      <c r="A461" s="15">
        <v>13509</v>
      </c>
      <c r="B461" s="24" t="s">
        <v>138</v>
      </c>
      <c r="C461" s="204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8" customFormat="1" ht="18.75" x14ac:dyDescent="0.3">
      <c r="A462" s="189">
        <v>1360</v>
      </c>
      <c r="B462" s="190" t="s">
        <v>121</v>
      </c>
      <c r="C462" s="191">
        <f t="shared" ref="C462:N462" si="182">SUM(C463:C467)</f>
        <v>0</v>
      </c>
      <c r="D462" s="191" t="e">
        <f t="shared" si="182"/>
        <v>#REF!</v>
      </c>
      <c r="E462" s="191" t="e">
        <f t="shared" si="182"/>
        <v>#REF!</v>
      </c>
      <c r="F462" s="191" t="e">
        <f t="shared" si="182"/>
        <v>#REF!</v>
      </c>
      <c r="G462" s="191" t="e">
        <f t="shared" si="182"/>
        <v>#REF!</v>
      </c>
      <c r="H462" s="191" t="e">
        <f t="shared" si="182"/>
        <v>#REF!</v>
      </c>
      <c r="I462" s="191" t="e">
        <f t="shared" si="182"/>
        <v>#REF!</v>
      </c>
      <c r="J462" s="191" t="e">
        <f t="shared" si="182"/>
        <v>#REF!</v>
      </c>
      <c r="K462" s="191" t="e">
        <f t="shared" si="182"/>
        <v>#REF!</v>
      </c>
      <c r="L462" s="191" t="e">
        <f t="shared" si="182"/>
        <v>#REF!</v>
      </c>
      <c r="M462" s="191" t="e">
        <f t="shared" si="182"/>
        <v>#REF!</v>
      </c>
      <c r="N462" s="191" t="e">
        <f t="shared" si="182"/>
        <v>#REF!</v>
      </c>
      <c r="O462" s="191" t="e">
        <f>SUM(O463:O467)</f>
        <v>#REF!</v>
      </c>
      <c r="P462" s="191" t="e">
        <f>SUM(P463:P467)</f>
        <v>#REF!</v>
      </c>
      <c r="Q462" s="191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6" customFormat="1" ht="18.75" x14ac:dyDescent="0.3">
      <c r="A464" s="15">
        <v>13620</v>
      </c>
      <c r="B464" s="24" t="s">
        <v>177</v>
      </c>
      <c r="C464" s="204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6" customFormat="1" ht="18.75" x14ac:dyDescent="0.3">
      <c r="A465" s="15">
        <v>13640</v>
      </c>
      <c r="B465" s="24" t="s">
        <v>19</v>
      </c>
      <c r="C465" s="204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9" customFormat="1" ht="18.75" x14ac:dyDescent="0.3">
      <c r="A466" s="15">
        <v>13650</v>
      </c>
      <c r="B466" s="24" t="s">
        <v>28</v>
      </c>
      <c r="C466" s="204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8" customFormat="1" ht="18.75" x14ac:dyDescent="0.3">
      <c r="A468" s="189">
        <v>1370</v>
      </c>
      <c r="B468" s="190" t="s">
        <v>122</v>
      </c>
      <c r="C468" s="191">
        <f t="shared" ref="C468:N468" si="183">SUM(C469:C470)</f>
        <v>0</v>
      </c>
      <c r="D468" s="191" t="e">
        <f t="shared" si="183"/>
        <v>#REF!</v>
      </c>
      <c r="E468" s="191" t="e">
        <f t="shared" si="183"/>
        <v>#REF!</v>
      </c>
      <c r="F468" s="191" t="e">
        <f t="shared" si="183"/>
        <v>#REF!</v>
      </c>
      <c r="G468" s="191" t="e">
        <f t="shared" si="183"/>
        <v>#REF!</v>
      </c>
      <c r="H468" s="191" t="e">
        <f t="shared" si="183"/>
        <v>#REF!</v>
      </c>
      <c r="I468" s="191" t="e">
        <f t="shared" si="183"/>
        <v>#REF!</v>
      </c>
      <c r="J468" s="191" t="e">
        <f t="shared" si="183"/>
        <v>#REF!</v>
      </c>
      <c r="K468" s="191" t="e">
        <f t="shared" si="183"/>
        <v>#REF!</v>
      </c>
      <c r="L468" s="191" t="e">
        <f t="shared" si="183"/>
        <v>#REF!</v>
      </c>
      <c r="M468" s="191" t="e">
        <f t="shared" si="183"/>
        <v>#REF!</v>
      </c>
      <c r="N468" s="191" t="e">
        <f t="shared" si="183"/>
        <v>#REF!</v>
      </c>
      <c r="O468" s="191" t="e">
        <f>SUM(O469:O470)</f>
        <v>#REF!</v>
      </c>
      <c r="P468" s="191" t="e">
        <f>SUM(P469:P470)</f>
        <v>#REF!</v>
      </c>
      <c r="Q468" s="191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5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8" customFormat="1" ht="18.75" x14ac:dyDescent="0.3">
      <c r="A471" s="189">
        <v>1380</v>
      </c>
      <c r="B471" s="190" t="s">
        <v>123</v>
      </c>
      <c r="C471" s="191">
        <f t="shared" ref="C471:N471" si="184">SUM(C472:C472)</f>
        <v>0</v>
      </c>
      <c r="D471" s="191" t="e">
        <f t="shared" si="184"/>
        <v>#REF!</v>
      </c>
      <c r="E471" s="191" t="e">
        <f t="shared" si="184"/>
        <v>#REF!</v>
      </c>
      <c r="F471" s="191" t="e">
        <f t="shared" si="184"/>
        <v>#REF!</v>
      </c>
      <c r="G471" s="191" t="e">
        <f t="shared" si="184"/>
        <v>#REF!</v>
      </c>
      <c r="H471" s="191" t="e">
        <f t="shared" si="184"/>
        <v>#REF!</v>
      </c>
      <c r="I471" s="191" t="e">
        <f t="shared" si="184"/>
        <v>#REF!</v>
      </c>
      <c r="J471" s="191" t="e">
        <f t="shared" si="184"/>
        <v>#REF!</v>
      </c>
      <c r="K471" s="191" t="e">
        <f t="shared" si="184"/>
        <v>#REF!</v>
      </c>
      <c r="L471" s="191" t="e">
        <f t="shared" si="184"/>
        <v>#REF!</v>
      </c>
      <c r="M471" s="191" t="e">
        <f t="shared" si="184"/>
        <v>#REF!</v>
      </c>
      <c r="N471" s="191" t="e">
        <f t="shared" si="184"/>
        <v>#REF!</v>
      </c>
      <c r="O471" s="191" t="e">
        <f>SUM(O472:O472)</f>
        <v>#REF!</v>
      </c>
      <c r="P471" s="191" t="e">
        <f>SUM(P472:P472)</f>
        <v>#REF!</v>
      </c>
      <c r="Q471" s="191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5" customFormat="1" ht="18.75" x14ac:dyDescent="0.3">
      <c r="A473" s="189">
        <v>1390</v>
      </c>
      <c r="B473" s="190" t="s">
        <v>127</v>
      </c>
      <c r="C473" s="191">
        <f t="shared" ref="C473:N473" si="185">SUM(C474:C474)</f>
        <v>0</v>
      </c>
      <c r="D473" s="191" t="e">
        <f t="shared" si="185"/>
        <v>#REF!</v>
      </c>
      <c r="E473" s="191" t="e">
        <f t="shared" si="185"/>
        <v>#REF!</v>
      </c>
      <c r="F473" s="191" t="e">
        <f t="shared" si="185"/>
        <v>#REF!</v>
      </c>
      <c r="G473" s="191" t="e">
        <f t="shared" si="185"/>
        <v>#REF!</v>
      </c>
      <c r="H473" s="191" t="e">
        <f t="shared" si="185"/>
        <v>#REF!</v>
      </c>
      <c r="I473" s="191" t="e">
        <f t="shared" si="185"/>
        <v>#REF!</v>
      </c>
      <c r="J473" s="191" t="e">
        <f t="shared" si="185"/>
        <v>#REF!</v>
      </c>
      <c r="K473" s="191" t="e">
        <f t="shared" si="185"/>
        <v>#REF!</v>
      </c>
      <c r="L473" s="191" t="e">
        <f t="shared" si="185"/>
        <v>#REF!</v>
      </c>
      <c r="M473" s="191" t="e">
        <f t="shared" si="185"/>
        <v>#REF!</v>
      </c>
      <c r="N473" s="191" t="e">
        <f t="shared" si="185"/>
        <v>#REF!</v>
      </c>
      <c r="O473" s="191" t="e">
        <f>SUM(O474:O474)</f>
        <v>#REF!</v>
      </c>
      <c r="P473" s="191" t="e">
        <f>SUM(P474:P474)</f>
        <v>#REF!</v>
      </c>
      <c r="Q473" s="191" t="e">
        <f t="shared" si="177"/>
        <v>#REF!</v>
      </c>
    </row>
    <row r="474" spans="1:17" s="195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5" customFormat="1" ht="18.75" x14ac:dyDescent="0.3">
      <c r="A475" s="189">
        <v>1395</v>
      </c>
      <c r="B475" s="190" t="s">
        <v>129</v>
      </c>
      <c r="C475" s="191">
        <f t="shared" ref="C475:N475" si="186">SUM(C476:C479)</f>
        <v>0</v>
      </c>
      <c r="D475" s="191" t="e">
        <f t="shared" si="186"/>
        <v>#REF!</v>
      </c>
      <c r="E475" s="191" t="e">
        <f t="shared" si="186"/>
        <v>#REF!</v>
      </c>
      <c r="F475" s="191" t="e">
        <f t="shared" si="186"/>
        <v>#REF!</v>
      </c>
      <c r="G475" s="191" t="e">
        <f t="shared" si="186"/>
        <v>#REF!</v>
      </c>
      <c r="H475" s="191" t="e">
        <f t="shared" si="186"/>
        <v>#REF!</v>
      </c>
      <c r="I475" s="191" t="e">
        <f t="shared" si="186"/>
        <v>#REF!</v>
      </c>
      <c r="J475" s="191" t="e">
        <f t="shared" si="186"/>
        <v>#REF!</v>
      </c>
      <c r="K475" s="191" t="e">
        <f t="shared" si="186"/>
        <v>#REF!</v>
      </c>
      <c r="L475" s="191" t="e">
        <f t="shared" si="186"/>
        <v>#REF!</v>
      </c>
      <c r="M475" s="191" t="e">
        <f t="shared" si="186"/>
        <v>#REF!</v>
      </c>
      <c r="N475" s="191" t="e">
        <f t="shared" si="186"/>
        <v>#REF!</v>
      </c>
      <c r="O475" s="191" t="e">
        <f>SUM(O476:O479)</f>
        <v>#REF!</v>
      </c>
      <c r="P475" s="191" t="e">
        <f>SUM(P476:P479)</f>
        <v>#REF!</v>
      </c>
      <c r="Q475" s="191" t="e">
        <f t="shared" si="177"/>
        <v>#REF!</v>
      </c>
    </row>
    <row r="476" spans="1:17" s="195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7" customFormat="1" ht="18.75" x14ac:dyDescent="0.3">
      <c r="A477" s="15">
        <v>13951</v>
      </c>
      <c r="B477" s="24" t="s">
        <v>8</v>
      </c>
      <c r="C477" s="204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0" customFormat="1" ht="18.75" x14ac:dyDescent="0.3">
      <c r="A478" s="15">
        <v>13952</v>
      </c>
      <c r="B478" s="24" t="s">
        <v>192</v>
      </c>
      <c r="C478" s="204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5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8" customFormat="1" ht="18.75" x14ac:dyDescent="0.3">
      <c r="A480" s="189">
        <v>1400</v>
      </c>
      <c r="B480" s="190" t="s">
        <v>124</v>
      </c>
      <c r="C480" s="191">
        <f t="shared" ref="C480:N480" si="187">SUM(C481:C484)</f>
        <v>0</v>
      </c>
      <c r="D480" s="191" t="e">
        <f t="shared" si="187"/>
        <v>#REF!</v>
      </c>
      <c r="E480" s="191" t="e">
        <f t="shared" si="187"/>
        <v>#REF!</v>
      </c>
      <c r="F480" s="191" t="e">
        <f t="shared" si="187"/>
        <v>#REF!</v>
      </c>
      <c r="G480" s="191" t="e">
        <f t="shared" si="187"/>
        <v>#REF!</v>
      </c>
      <c r="H480" s="191" t="e">
        <f t="shared" si="187"/>
        <v>#REF!</v>
      </c>
      <c r="I480" s="191" t="e">
        <f t="shared" si="187"/>
        <v>#REF!</v>
      </c>
      <c r="J480" s="191" t="e">
        <f t="shared" si="187"/>
        <v>#REF!</v>
      </c>
      <c r="K480" s="191" t="e">
        <f t="shared" si="187"/>
        <v>#REF!</v>
      </c>
      <c r="L480" s="191" t="e">
        <f t="shared" si="187"/>
        <v>#REF!</v>
      </c>
      <c r="M480" s="191" t="e">
        <f t="shared" si="187"/>
        <v>#REF!</v>
      </c>
      <c r="N480" s="191" t="e">
        <f t="shared" si="187"/>
        <v>#REF!</v>
      </c>
      <c r="O480" s="191" t="e">
        <f>SUM(O481:O484)</f>
        <v>#REF!</v>
      </c>
      <c r="P480" s="191" t="e">
        <f>SUM(P481:P484)</f>
        <v>#REF!</v>
      </c>
      <c r="Q480" s="191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2" customFormat="1" ht="18.75" x14ac:dyDescent="0.3">
      <c r="A482" s="15">
        <v>14020</v>
      </c>
      <c r="B482" s="24" t="s">
        <v>135</v>
      </c>
      <c r="C482" s="204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0" customFormat="1" ht="18.75" x14ac:dyDescent="0.3">
      <c r="A483" s="15">
        <v>14040</v>
      </c>
      <c r="B483" s="24" t="s">
        <v>29</v>
      </c>
      <c r="C483" s="204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5" customFormat="1" ht="18.75" x14ac:dyDescent="0.3">
      <c r="A484" s="15">
        <v>14050</v>
      </c>
      <c r="B484" s="24" t="s">
        <v>190</v>
      </c>
      <c r="C484" s="204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8" customFormat="1" ht="18.75" x14ac:dyDescent="0.3">
      <c r="A485" s="189">
        <v>1410</v>
      </c>
      <c r="B485" s="190" t="s">
        <v>125</v>
      </c>
      <c r="C485" s="191">
        <f t="shared" ref="C485:N485" si="189">SUM(C486:C488)</f>
        <v>0</v>
      </c>
      <c r="D485" s="191" t="e">
        <f t="shared" si="189"/>
        <v>#REF!</v>
      </c>
      <c r="E485" s="191" t="e">
        <f t="shared" si="189"/>
        <v>#REF!</v>
      </c>
      <c r="F485" s="191" t="e">
        <f t="shared" si="189"/>
        <v>#REF!</v>
      </c>
      <c r="G485" s="191" t="e">
        <f t="shared" si="189"/>
        <v>#REF!</v>
      </c>
      <c r="H485" s="191" t="e">
        <f t="shared" si="189"/>
        <v>#REF!</v>
      </c>
      <c r="I485" s="191" t="e">
        <f t="shared" si="189"/>
        <v>#REF!</v>
      </c>
      <c r="J485" s="191" t="e">
        <f t="shared" si="189"/>
        <v>#REF!</v>
      </c>
      <c r="K485" s="191" t="e">
        <f t="shared" si="189"/>
        <v>#REF!</v>
      </c>
      <c r="L485" s="191" t="e">
        <f t="shared" si="189"/>
        <v>#REF!</v>
      </c>
      <c r="M485" s="191" t="e">
        <f t="shared" si="189"/>
        <v>#REF!</v>
      </c>
      <c r="N485" s="191" t="e">
        <f t="shared" si="189"/>
        <v>#REF!</v>
      </c>
      <c r="O485" s="191" t="e">
        <f>SUM(O486:O488)</f>
        <v>#REF!</v>
      </c>
      <c r="P485" s="191" t="e">
        <f>SUM(P486:P488)</f>
        <v>#REF!</v>
      </c>
      <c r="Q485" s="191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5" customFormat="1" ht="18.75" x14ac:dyDescent="0.3">
      <c r="A488" s="196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7" customFormat="1" ht="18.75" x14ac:dyDescent="0.3">
      <c r="A489" s="189">
        <v>1420</v>
      </c>
      <c r="B489" s="190" t="s">
        <v>126</v>
      </c>
      <c r="C489" s="191">
        <f t="shared" ref="C489:P489" si="190">SUM(C490:C490)</f>
        <v>0</v>
      </c>
      <c r="D489" s="191" t="e">
        <f t="shared" si="190"/>
        <v>#REF!</v>
      </c>
      <c r="E489" s="191" t="e">
        <f t="shared" si="190"/>
        <v>#REF!</v>
      </c>
      <c r="F489" s="191" t="e">
        <f t="shared" si="190"/>
        <v>#REF!</v>
      </c>
      <c r="G489" s="191" t="e">
        <f t="shared" si="190"/>
        <v>#REF!</v>
      </c>
      <c r="H489" s="191" t="e">
        <f t="shared" si="190"/>
        <v>#REF!</v>
      </c>
      <c r="I489" s="191" t="e">
        <f t="shared" si="190"/>
        <v>#REF!</v>
      </c>
      <c r="J489" s="191" t="e">
        <f t="shared" si="190"/>
        <v>#REF!</v>
      </c>
      <c r="K489" s="191" t="e">
        <f t="shared" si="190"/>
        <v>#REF!</v>
      </c>
      <c r="L489" s="191" t="e">
        <f t="shared" si="190"/>
        <v>#REF!</v>
      </c>
      <c r="M489" s="191" t="e">
        <f t="shared" si="190"/>
        <v>#REF!</v>
      </c>
      <c r="N489" s="191" t="e">
        <f t="shared" si="190"/>
        <v>#REF!</v>
      </c>
      <c r="O489" s="191" t="e">
        <f t="shared" si="190"/>
        <v>#REF!</v>
      </c>
      <c r="P489" s="191" t="e">
        <f t="shared" si="190"/>
        <v>#REF!</v>
      </c>
      <c r="Q489" s="191" t="e">
        <f t="shared" si="188"/>
        <v>#REF!</v>
      </c>
    </row>
    <row r="490" spans="1:17" s="207" customFormat="1" ht="18.75" x14ac:dyDescent="0.3">
      <c r="A490" s="196">
        <v>14210</v>
      </c>
      <c r="B490" s="22" t="s">
        <v>17</v>
      </c>
      <c r="C490" s="204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5" customFormat="1" ht="18.75" x14ac:dyDescent="0.3">
      <c r="A491" s="189">
        <v>1430</v>
      </c>
      <c r="B491" s="190" t="s">
        <v>132</v>
      </c>
      <c r="C491" s="191">
        <f t="shared" ref="C491:N491" si="191">SUM(C492:C493)</f>
        <v>0</v>
      </c>
      <c r="D491" s="191" t="e">
        <f t="shared" si="191"/>
        <v>#REF!</v>
      </c>
      <c r="E491" s="191" t="e">
        <f t="shared" si="191"/>
        <v>#REF!</v>
      </c>
      <c r="F491" s="191" t="e">
        <f t="shared" si="191"/>
        <v>#REF!</v>
      </c>
      <c r="G491" s="191" t="e">
        <f t="shared" si="191"/>
        <v>#REF!</v>
      </c>
      <c r="H491" s="191" t="e">
        <f t="shared" si="191"/>
        <v>#REF!</v>
      </c>
      <c r="I491" s="191" t="e">
        <f t="shared" si="191"/>
        <v>#REF!</v>
      </c>
      <c r="J491" s="191" t="e">
        <f t="shared" si="191"/>
        <v>#REF!</v>
      </c>
      <c r="K491" s="191" t="e">
        <f t="shared" si="191"/>
        <v>#REF!</v>
      </c>
      <c r="L491" s="191" t="e">
        <f t="shared" si="191"/>
        <v>#REF!</v>
      </c>
      <c r="M491" s="191" t="e">
        <f t="shared" si="191"/>
        <v>#REF!</v>
      </c>
      <c r="N491" s="191" t="e">
        <f t="shared" si="191"/>
        <v>#REF!</v>
      </c>
      <c r="O491" s="191" t="e">
        <f>SUM(O492:O493)</f>
        <v>#REF!</v>
      </c>
      <c r="P491" s="191" t="e">
        <f>SUM(P492:P493)</f>
        <v>#REF!</v>
      </c>
      <c r="Q491" s="191" t="e">
        <f t="shared" si="188"/>
        <v>#REF!</v>
      </c>
    </row>
    <row r="492" spans="1:17" s="195" customFormat="1" ht="18.75" x14ac:dyDescent="0.3">
      <c r="A492" s="196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5" customFormat="1" ht="18.75" x14ac:dyDescent="0.3">
      <c r="A493" s="196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3">
        <f t="shared" ref="C494:N494" si="192">SUM(C495:C497)</f>
        <v>0</v>
      </c>
      <c r="D494" s="203" t="e">
        <f t="shared" si="192"/>
        <v>#REF!</v>
      </c>
      <c r="E494" s="203" t="e">
        <f t="shared" si="192"/>
        <v>#REF!</v>
      </c>
      <c r="F494" s="203" t="e">
        <f t="shared" si="192"/>
        <v>#REF!</v>
      </c>
      <c r="G494" s="203" t="e">
        <f t="shared" si="192"/>
        <v>#REF!</v>
      </c>
      <c r="H494" s="203" t="e">
        <f t="shared" si="192"/>
        <v>#REF!</v>
      </c>
      <c r="I494" s="203" t="e">
        <f t="shared" si="192"/>
        <v>#REF!</v>
      </c>
      <c r="J494" s="203" t="e">
        <f t="shared" si="192"/>
        <v>#REF!</v>
      </c>
      <c r="K494" s="203" t="e">
        <f t="shared" si="192"/>
        <v>#REF!</v>
      </c>
      <c r="L494" s="203" t="e">
        <f t="shared" si="192"/>
        <v>#REF!</v>
      </c>
      <c r="M494" s="203" t="e">
        <f t="shared" si="192"/>
        <v>#REF!</v>
      </c>
      <c r="N494" s="203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274" t="s">
        <v>91</v>
      </c>
      <c r="B501" s="275"/>
      <c r="C501" s="275"/>
      <c r="D501" s="275"/>
      <c r="E501" s="275"/>
      <c r="F501" s="275"/>
      <c r="G501" s="275"/>
      <c r="H501" s="275"/>
      <c r="I501" s="275"/>
      <c r="J501" s="275"/>
      <c r="K501" s="275"/>
      <c r="L501" s="275"/>
      <c r="M501" s="275"/>
      <c r="N501" s="275"/>
      <c r="O501" s="275"/>
      <c r="P501" s="275"/>
      <c r="Q501" s="276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3">
        <f t="shared" ref="C510:N510" si="195">C511+C516+C520+C527+C533+C539+C542+C544+C546+C551+C556+C562+C560</f>
        <v>0</v>
      </c>
      <c r="D510" s="203" t="e">
        <f t="shared" si="195"/>
        <v>#REF!</v>
      </c>
      <c r="E510" s="203" t="e">
        <f t="shared" si="195"/>
        <v>#REF!</v>
      </c>
      <c r="F510" s="203" t="e">
        <f t="shared" si="195"/>
        <v>#REF!</v>
      </c>
      <c r="G510" s="203" t="e">
        <f t="shared" si="195"/>
        <v>#REF!</v>
      </c>
      <c r="H510" s="203" t="e">
        <f t="shared" si="195"/>
        <v>#REF!</v>
      </c>
      <c r="I510" s="203" t="e">
        <f t="shared" si="195"/>
        <v>#REF!</v>
      </c>
      <c r="J510" s="203" t="e">
        <f t="shared" si="195"/>
        <v>#REF!</v>
      </c>
      <c r="K510" s="203" t="e">
        <f t="shared" si="195"/>
        <v>#REF!</v>
      </c>
      <c r="L510" s="203" t="e">
        <f t="shared" si="195"/>
        <v>#REF!</v>
      </c>
      <c r="M510" s="203" t="e">
        <f t="shared" si="195"/>
        <v>#REF!</v>
      </c>
      <c r="N510" s="203" t="e">
        <f t="shared" si="195"/>
        <v>#REF!</v>
      </c>
      <c r="O510" s="203" t="e">
        <f>O511+O516+O520+O527+O533+O539+O542+O544+O546+O551+O556+O562+O560</f>
        <v>#REF!</v>
      </c>
      <c r="P510" s="203" t="e">
        <f>P511+P516+P520+P527+P533+P539+P542+P544+P546+P551+P556+P562+P560</f>
        <v>#REF!</v>
      </c>
      <c r="Q510" s="203" t="e">
        <f>IF(P510&gt;0,P510/C510*100," ")</f>
        <v>#REF!</v>
      </c>
    </row>
    <row r="511" spans="1:17" s="188" customFormat="1" ht="18.75" x14ac:dyDescent="0.3">
      <c r="A511" s="189">
        <v>1310</v>
      </c>
      <c r="B511" s="190" t="s">
        <v>117</v>
      </c>
      <c r="C511" s="191">
        <f t="shared" ref="C511:N511" si="196">SUM(C512:C515)</f>
        <v>0</v>
      </c>
      <c r="D511" s="191" t="e">
        <f t="shared" si="196"/>
        <v>#REF!</v>
      </c>
      <c r="E511" s="191" t="e">
        <f t="shared" si="196"/>
        <v>#REF!</v>
      </c>
      <c r="F511" s="191" t="e">
        <f t="shared" si="196"/>
        <v>#REF!</v>
      </c>
      <c r="G511" s="191" t="e">
        <f t="shared" si="196"/>
        <v>#REF!</v>
      </c>
      <c r="H511" s="191" t="e">
        <f t="shared" si="196"/>
        <v>#REF!</v>
      </c>
      <c r="I511" s="191" t="e">
        <f t="shared" si="196"/>
        <v>#REF!</v>
      </c>
      <c r="J511" s="191" t="e">
        <f t="shared" si="196"/>
        <v>#REF!</v>
      </c>
      <c r="K511" s="191" t="e">
        <f t="shared" si="196"/>
        <v>#REF!</v>
      </c>
      <c r="L511" s="191" t="e">
        <f t="shared" si="196"/>
        <v>#REF!</v>
      </c>
      <c r="M511" s="191" t="e">
        <f t="shared" si="196"/>
        <v>#REF!</v>
      </c>
      <c r="N511" s="191" t="e">
        <f t="shared" si="196"/>
        <v>#REF!</v>
      </c>
      <c r="O511" s="191" t="e">
        <f>SUM(O512:O515)</f>
        <v>#REF!</v>
      </c>
      <c r="P511" s="191" t="e">
        <f>SUM(P512:P515)</f>
        <v>#REF!</v>
      </c>
      <c r="Q511" s="191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4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1" customFormat="1" ht="18.75" x14ac:dyDescent="0.3">
      <c r="A513" s="15">
        <v>13140</v>
      </c>
      <c r="B513" s="35" t="s">
        <v>4</v>
      </c>
      <c r="C513" s="204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6" customFormat="1" ht="18.75" x14ac:dyDescent="0.3">
      <c r="A514" s="15">
        <v>13142</v>
      </c>
      <c r="B514" s="35" t="s">
        <v>33</v>
      </c>
      <c r="C514" s="204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9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8" customFormat="1" ht="18.75" x14ac:dyDescent="0.3">
      <c r="A516" s="189">
        <v>1330</v>
      </c>
      <c r="B516" s="190" t="s">
        <v>118</v>
      </c>
      <c r="C516" s="191">
        <f t="shared" ref="C516:P516" si="198">SUM(C517:C519)</f>
        <v>0</v>
      </c>
      <c r="D516" s="191" t="e">
        <f t="shared" si="198"/>
        <v>#REF!</v>
      </c>
      <c r="E516" s="191" t="e">
        <f t="shared" si="198"/>
        <v>#REF!</v>
      </c>
      <c r="F516" s="191" t="e">
        <f t="shared" si="198"/>
        <v>#REF!</v>
      </c>
      <c r="G516" s="191" t="e">
        <f t="shared" si="198"/>
        <v>#REF!</v>
      </c>
      <c r="H516" s="191" t="e">
        <f t="shared" si="198"/>
        <v>#REF!</v>
      </c>
      <c r="I516" s="191" t="e">
        <f t="shared" si="198"/>
        <v>#REF!</v>
      </c>
      <c r="J516" s="191" t="e">
        <f t="shared" si="198"/>
        <v>#REF!</v>
      </c>
      <c r="K516" s="191" t="e">
        <f t="shared" si="198"/>
        <v>#REF!</v>
      </c>
      <c r="L516" s="191" t="e">
        <f t="shared" si="198"/>
        <v>#REF!</v>
      </c>
      <c r="M516" s="191" t="e">
        <f t="shared" si="198"/>
        <v>#REF!</v>
      </c>
      <c r="N516" s="191" t="e">
        <f t="shared" si="198"/>
        <v>#REF!</v>
      </c>
      <c r="O516" s="191" t="e">
        <f t="shared" si="198"/>
        <v>#REF!</v>
      </c>
      <c r="P516" s="191" t="e">
        <f t="shared" si="198"/>
        <v>#REF!</v>
      </c>
      <c r="Q516" s="191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7" customFormat="1" ht="18.75" x14ac:dyDescent="0.3">
      <c r="A518" s="138">
        <v>13320</v>
      </c>
      <c r="B518" s="23" t="s">
        <v>6</v>
      </c>
      <c r="C518" s="204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6" customFormat="1" ht="18.75" x14ac:dyDescent="0.3">
      <c r="A519" s="138">
        <v>13330</v>
      </c>
      <c r="B519" s="23" t="s">
        <v>179</v>
      </c>
      <c r="C519" s="204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8" customFormat="1" ht="18.75" x14ac:dyDescent="0.3">
      <c r="A520" s="189">
        <v>1340</v>
      </c>
      <c r="B520" s="190" t="s">
        <v>119</v>
      </c>
      <c r="C520" s="191">
        <f t="shared" ref="C520:N520" si="199">SUM(C521:C526)</f>
        <v>0</v>
      </c>
      <c r="D520" s="191" t="e">
        <f t="shared" si="199"/>
        <v>#REF!</v>
      </c>
      <c r="E520" s="191" t="e">
        <f t="shared" si="199"/>
        <v>#REF!</v>
      </c>
      <c r="F520" s="191" t="e">
        <f t="shared" si="199"/>
        <v>#REF!</v>
      </c>
      <c r="G520" s="191" t="e">
        <f t="shared" si="199"/>
        <v>#REF!</v>
      </c>
      <c r="H520" s="191" t="e">
        <f t="shared" si="199"/>
        <v>#REF!</v>
      </c>
      <c r="I520" s="191" t="e">
        <f t="shared" si="199"/>
        <v>#REF!</v>
      </c>
      <c r="J520" s="191" t="e">
        <f t="shared" si="199"/>
        <v>#REF!</v>
      </c>
      <c r="K520" s="191" t="e">
        <f t="shared" si="199"/>
        <v>#REF!</v>
      </c>
      <c r="L520" s="191" t="e">
        <f t="shared" si="199"/>
        <v>#REF!</v>
      </c>
      <c r="M520" s="191" t="e">
        <f t="shared" si="199"/>
        <v>#REF!</v>
      </c>
      <c r="N520" s="191" t="e">
        <f t="shared" si="199"/>
        <v>#REF!</v>
      </c>
      <c r="O520" s="191" t="e">
        <f>SUM(O521:O526)</f>
        <v>#REF!</v>
      </c>
      <c r="P520" s="191" t="e">
        <f>SUM(P521:P526)</f>
        <v>#REF!</v>
      </c>
      <c r="Q520" s="191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9" customFormat="1" ht="18.75" x14ac:dyDescent="0.3">
      <c r="A523" s="15">
        <v>13450</v>
      </c>
      <c r="B523" s="23" t="s">
        <v>183</v>
      </c>
      <c r="C523" s="204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6" customFormat="1" ht="18.75" x14ac:dyDescent="0.3">
      <c r="A524" s="15">
        <v>13460</v>
      </c>
      <c r="B524" s="23" t="s">
        <v>178</v>
      </c>
      <c r="C524" s="204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8" customFormat="1" ht="18.75" x14ac:dyDescent="0.3">
      <c r="A527" s="189">
        <v>1350</v>
      </c>
      <c r="B527" s="190" t="s">
        <v>120</v>
      </c>
      <c r="C527" s="191">
        <f t="shared" ref="C527:P527" si="201">SUM(C528:C532)</f>
        <v>0</v>
      </c>
      <c r="D527" s="191" t="e">
        <f t="shared" si="201"/>
        <v>#REF!</v>
      </c>
      <c r="E527" s="191" t="e">
        <f t="shared" si="201"/>
        <v>#REF!</v>
      </c>
      <c r="F527" s="191" t="e">
        <f t="shared" si="201"/>
        <v>#REF!</v>
      </c>
      <c r="G527" s="191" t="e">
        <f t="shared" si="201"/>
        <v>#REF!</v>
      </c>
      <c r="H527" s="191" t="e">
        <f t="shared" si="201"/>
        <v>#REF!</v>
      </c>
      <c r="I527" s="191" t="e">
        <f t="shared" si="201"/>
        <v>#REF!</v>
      </c>
      <c r="J527" s="191" t="e">
        <f t="shared" si="201"/>
        <v>#REF!</v>
      </c>
      <c r="K527" s="191" t="e">
        <f t="shared" si="201"/>
        <v>#REF!</v>
      </c>
      <c r="L527" s="191" t="e">
        <f t="shared" si="201"/>
        <v>#REF!</v>
      </c>
      <c r="M527" s="191" t="e">
        <f t="shared" si="201"/>
        <v>#REF!</v>
      </c>
      <c r="N527" s="191" t="e">
        <f t="shared" si="201"/>
        <v>#REF!</v>
      </c>
      <c r="O527" s="191" t="e">
        <f t="shared" si="201"/>
        <v>#REF!</v>
      </c>
      <c r="P527" s="191" t="e">
        <f t="shared" si="201"/>
        <v>#REF!</v>
      </c>
      <c r="Q527" s="191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4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6" customFormat="1" ht="18.75" x14ac:dyDescent="0.3">
      <c r="A529" s="15">
        <v>13503</v>
      </c>
      <c r="B529" s="24" t="s">
        <v>2</v>
      </c>
      <c r="C529" s="204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6" customFormat="1" ht="18.75" x14ac:dyDescent="0.3">
      <c r="A530" s="15">
        <v>13504</v>
      </c>
      <c r="B530" s="24" t="s">
        <v>175</v>
      </c>
      <c r="C530" s="204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9" customFormat="1" ht="18.75" x14ac:dyDescent="0.3">
      <c r="A531" s="15">
        <v>13505</v>
      </c>
      <c r="B531" s="24" t="s">
        <v>184</v>
      </c>
      <c r="C531" s="204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6" customFormat="1" ht="18.75" x14ac:dyDescent="0.3">
      <c r="A532" s="15">
        <v>13509</v>
      </c>
      <c r="B532" s="24" t="s">
        <v>138</v>
      </c>
      <c r="C532" s="204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8" customFormat="1" ht="18.75" x14ac:dyDescent="0.3">
      <c r="A533" s="189">
        <v>1360</v>
      </c>
      <c r="B533" s="190" t="s">
        <v>121</v>
      </c>
      <c r="C533" s="191">
        <f t="shared" ref="C533:N533" si="202">SUM(C534:C538)</f>
        <v>0</v>
      </c>
      <c r="D533" s="191" t="e">
        <f t="shared" si="202"/>
        <v>#REF!</v>
      </c>
      <c r="E533" s="191" t="e">
        <f t="shared" si="202"/>
        <v>#REF!</v>
      </c>
      <c r="F533" s="191" t="e">
        <f t="shared" si="202"/>
        <v>#REF!</v>
      </c>
      <c r="G533" s="191" t="e">
        <f t="shared" si="202"/>
        <v>#REF!</v>
      </c>
      <c r="H533" s="191" t="e">
        <f t="shared" si="202"/>
        <v>#REF!</v>
      </c>
      <c r="I533" s="191" t="e">
        <f t="shared" si="202"/>
        <v>#REF!</v>
      </c>
      <c r="J533" s="191" t="e">
        <f t="shared" si="202"/>
        <v>#REF!</v>
      </c>
      <c r="K533" s="191" t="e">
        <f t="shared" si="202"/>
        <v>#REF!</v>
      </c>
      <c r="L533" s="191" t="e">
        <f t="shared" si="202"/>
        <v>#REF!</v>
      </c>
      <c r="M533" s="191" t="e">
        <f t="shared" si="202"/>
        <v>#REF!</v>
      </c>
      <c r="N533" s="191" t="e">
        <f t="shared" si="202"/>
        <v>#REF!</v>
      </c>
      <c r="O533" s="191" t="e">
        <f>SUM(O534:O538)</f>
        <v>#REF!</v>
      </c>
      <c r="P533" s="191" t="e">
        <f>SUM(P534:P538)</f>
        <v>#REF!</v>
      </c>
      <c r="Q533" s="191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6" customFormat="1" ht="18.75" x14ac:dyDescent="0.3">
      <c r="A535" s="15">
        <v>13620</v>
      </c>
      <c r="B535" s="24" t="s">
        <v>177</v>
      </c>
      <c r="C535" s="204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6" customFormat="1" ht="18.75" x14ac:dyDescent="0.3">
      <c r="A536" s="15">
        <v>13640</v>
      </c>
      <c r="B536" s="24" t="s">
        <v>19</v>
      </c>
      <c r="C536" s="204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9" customFormat="1" ht="18.75" x14ac:dyDescent="0.3">
      <c r="A537" s="15">
        <v>13650</v>
      </c>
      <c r="B537" s="24" t="s">
        <v>28</v>
      </c>
      <c r="C537" s="204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8" customFormat="1" ht="18.75" x14ac:dyDescent="0.3">
      <c r="A539" s="189">
        <v>1370</v>
      </c>
      <c r="B539" s="190" t="s">
        <v>122</v>
      </c>
      <c r="C539" s="191">
        <f t="shared" ref="C539:N539" si="203">SUM(C540:C541)</f>
        <v>0</v>
      </c>
      <c r="D539" s="191" t="e">
        <f t="shared" si="203"/>
        <v>#REF!</v>
      </c>
      <c r="E539" s="191" t="e">
        <f t="shared" si="203"/>
        <v>#REF!</v>
      </c>
      <c r="F539" s="191" t="e">
        <f t="shared" si="203"/>
        <v>#REF!</v>
      </c>
      <c r="G539" s="191" t="e">
        <f t="shared" si="203"/>
        <v>#REF!</v>
      </c>
      <c r="H539" s="191" t="e">
        <f t="shared" si="203"/>
        <v>#REF!</v>
      </c>
      <c r="I539" s="191" t="e">
        <f t="shared" si="203"/>
        <v>#REF!</v>
      </c>
      <c r="J539" s="191" t="e">
        <f t="shared" si="203"/>
        <v>#REF!</v>
      </c>
      <c r="K539" s="191" t="e">
        <f t="shared" si="203"/>
        <v>#REF!</v>
      </c>
      <c r="L539" s="191" t="e">
        <f t="shared" si="203"/>
        <v>#REF!</v>
      </c>
      <c r="M539" s="191" t="e">
        <f t="shared" si="203"/>
        <v>#REF!</v>
      </c>
      <c r="N539" s="191" t="e">
        <f t="shared" si="203"/>
        <v>#REF!</v>
      </c>
      <c r="O539" s="191" t="e">
        <f>SUM(O540:O541)</f>
        <v>#REF!</v>
      </c>
      <c r="P539" s="191" t="e">
        <f>SUM(P540:P541)</f>
        <v>#REF!</v>
      </c>
      <c r="Q539" s="191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5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8" customFormat="1" ht="18.75" x14ac:dyDescent="0.3">
      <c r="A542" s="189">
        <v>1380</v>
      </c>
      <c r="B542" s="190" t="s">
        <v>123</v>
      </c>
      <c r="C542" s="191">
        <f t="shared" ref="C542:N542" si="204">SUM(C543:C543)</f>
        <v>0</v>
      </c>
      <c r="D542" s="191" t="e">
        <f t="shared" si="204"/>
        <v>#REF!</v>
      </c>
      <c r="E542" s="191" t="e">
        <f t="shared" si="204"/>
        <v>#REF!</v>
      </c>
      <c r="F542" s="191" t="e">
        <f t="shared" si="204"/>
        <v>#REF!</v>
      </c>
      <c r="G542" s="191" t="e">
        <f t="shared" si="204"/>
        <v>#REF!</v>
      </c>
      <c r="H542" s="191" t="e">
        <f t="shared" si="204"/>
        <v>#REF!</v>
      </c>
      <c r="I542" s="191" t="e">
        <f t="shared" si="204"/>
        <v>#REF!</v>
      </c>
      <c r="J542" s="191" t="e">
        <f t="shared" si="204"/>
        <v>#REF!</v>
      </c>
      <c r="K542" s="191" t="e">
        <f t="shared" si="204"/>
        <v>#REF!</v>
      </c>
      <c r="L542" s="191" t="e">
        <f t="shared" si="204"/>
        <v>#REF!</v>
      </c>
      <c r="M542" s="191" t="e">
        <f t="shared" si="204"/>
        <v>#REF!</v>
      </c>
      <c r="N542" s="191" t="e">
        <f t="shared" si="204"/>
        <v>#REF!</v>
      </c>
      <c r="O542" s="191" t="e">
        <f>SUM(O543:O543)</f>
        <v>#REF!</v>
      </c>
      <c r="P542" s="191" t="e">
        <f>SUM(P543:P543)</f>
        <v>#REF!</v>
      </c>
      <c r="Q542" s="191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5" customFormat="1" ht="18.75" x14ac:dyDescent="0.3">
      <c r="A544" s="189">
        <v>1390</v>
      </c>
      <c r="B544" s="190" t="s">
        <v>127</v>
      </c>
      <c r="C544" s="191">
        <f t="shared" ref="C544:N544" si="205">SUM(C545:C545)</f>
        <v>0</v>
      </c>
      <c r="D544" s="191" t="e">
        <f t="shared" si="205"/>
        <v>#REF!</v>
      </c>
      <c r="E544" s="191" t="e">
        <f t="shared" si="205"/>
        <v>#REF!</v>
      </c>
      <c r="F544" s="191" t="e">
        <f t="shared" si="205"/>
        <v>#REF!</v>
      </c>
      <c r="G544" s="191" t="e">
        <f t="shared" si="205"/>
        <v>#REF!</v>
      </c>
      <c r="H544" s="191" t="e">
        <f t="shared" si="205"/>
        <v>#REF!</v>
      </c>
      <c r="I544" s="191" t="e">
        <f t="shared" si="205"/>
        <v>#REF!</v>
      </c>
      <c r="J544" s="191" t="e">
        <f t="shared" si="205"/>
        <v>#REF!</v>
      </c>
      <c r="K544" s="191" t="e">
        <f t="shared" si="205"/>
        <v>#REF!</v>
      </c>
      <c r="L544" s="191" t="e">
        <f t="shared" si="205"/>
        <v>#REF!</v>
      </c>
      <c r="M544" s="191" t="e">
        <f t="shared" si="205"/>
        <v>#REF!</v>
      </c>
      <c r="N544" s="191" t="e">
        <f t="shared" si="205"/>
        <v>#REF!</v>
      </c>
      <c r="O544" s="191" t="e">
        <f>SUM(O545:O545)</f>
        <v>#REF!</v>
      </c>
      <c r="P544" s="191" t="e">
        <f>SUM(P545:P545)</f>
        <v>#REF!</v>
      </c>
      <c r="Q544" s="191" t="e">
        <f t="shared" si="197"/>
        <v>#REF!</v>
      </c>
    </row>
    <row r="545" spans="1:17" s="195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5" customFormat="1" ht="18.75" x14ac:dyDescent="0.3">
      <c r="A546" s="189">
        <v>1395</v>
      </c>
      <c r="B546" s="190" t="s">
        <v>129</v>
      </c>
      <c r="C546" s="191">
        <f t="shared" ref="C546:N546" si="206">SUM(C547:C550)</f>
        <v>0</v>
      </c>
      <c r="D546" s="191" t="e">
        <f t="shared" si="206"/>
        <v>#REF!</v>
      </c>
      <c r="E546" s="191" t="e">
        <f t="shared" si="206"/>
        <v>#REF!</v>
      </c>
      <c r="F546" s="191" t="e">
        <f t="shared" si="206"/>
        <v>#REF!</v>
      </c>
      <c r="G546" s="191" t="e">
        <f t="shared" si="206"/>
        <v>#REF!</v>
      </c>
      <c r="H546" s="191" t="e">
        <f t="shared" si="206"/>
        <v>#REF!</v>
      </c>
      <c r="I546" s="191" t="e">
        <f t="shared" si="206"/>
        <v>#REF!</v>
      </c>
      <c r="J546" s="191" t="e">
        <f t="shared" si="206"/>
        <v>#REF!</v>
      </c>
      <c r="K546" s="191" t="e">
        <f t="shared" si="206"/>
        <v>#REF!</v>
      </c>
      <c r="L546" s="191" t="e">
        <f t="shared" si="206"/>
        <v>#REF!</v>
      </c>
      <c r="M546" s="191" t="e">
        <f t="shared" si="206"/>
        <v>#REF!</v>
      </c>
      <c r="N546" s="191" t="e">
        <f t="shared" si="206"/>
        <v>#REF!</v>
      </c>
      <c r="O546" s="191" t="e">
        <f>SUM(O547:O550)</f>
        <v>#REF!</v>
      </c>
      <c r="P546" s="191" t="e">
        <f>SUM(P547:P550)</f>
        <v>#REF!</v>
      </c>
      <c r="Q546" s="191" t="e">
        <f t="shared" si="197"/>
        <v>#REF!</v>
      </c>
    </row>
    <row r="547" spans="1:17" s="195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7" customFormat="1" ht="18.75" x14ac:dyDescent="0.3">
      <c r="A548" s="15">
        <v>13951</v>
      </c>
      <c r="B548" s="24" t="s">
        <v>8</v>
      </c>
      <c r="C548" s="204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0" customFormat="1" ht="18.75" x14ac:dyDescent="0.3">
      <c r="A549" s="15">
        <v>13952</v>
      </c>
      <c r="B549" s="24" t="s">
        <v>192</v>
      </c>
      <c r="C549" s="204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5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8" customFormat="1" ht="18.75" x14ac:dyDescent="0.3">
      <c r="A551" s="189">
        <v>1400</v>
      </c>
      <c r="B551" s="190" t="s">
        <v>124</v>
      </c>
      <c r="C551" s="191">
        <f t="shared" ref="C551:N551" si="207">SUM(C552:C555)</f>
        <v>0</v>
      </c>
      <c r="D551" s="191" t="e">
        <f t="shared" si="207"/>
        <v>#REF!</v>
      </c>
      <c r="E551" s="191" t="e">
        <f t="shared" si="207"/>
        <v>#REF!</v>
      </c>
      <c r="F551" s="191" t="e">
        <f t="shared" si="207"/>
        <v>#REF!</v>
      </c>
      <c r="G551" s="191" t="e">
        <f t="shared" si="207"/>
        <v>#REF!</v>
      </c>
      <c r="H551" s="191" t="e">
        <f t="shared" si="207"/>
        <v>#REF!</v>
      </c>
      <c r="I551" s="191" t="e">
        <f t="shared" si="207"/>
        <v>#REF!</v>
      </c>
      <c r="J551" s="191" t="e">
        <f t="shared" si="207"/>
        <v>#REF!</v>
      </c>
      <c r="K551" s="191" t="e">
        <f t="shared" si="207"/>
        <v>#REF!</v>
      </c>
      <c r="L551" s="191" t="e">
        <f t="shared" si="207"/>
        <v>#REF!</v>
      </c>
      <c r="M551" s="191" t="e">
        <f t="shared" si="207"/>
        <v>#REF!</v>
      </c>
      <c r="N551" s="191" t="e">
        <f t="shared" si="207"/>
        <v>#REF!</v>
      </c>
      <c r="O551" s="191" t="e">
        <f>SUM(O552:O555)</f>
        <v>#REF!</v>
      </c>
      <c r="P551" s="191" t="e">
        <f>SUM(P552:P555)</f>
        <v>#REF!</v>
      </c>
      <c r="Q551" s="191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2" customFormat="1" ht="18.75" x14ac:dyDescent="0.3">
      <c r="A553" s="15">
        <v>14020</v>
      </c>
      <c r="B553" s="24" t="s">
        <v>135</v>
      </c>
      <c r="C553" s="204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0" customFormat="1" ht="18.75" x14ac:dyDescent="0.3">
      <c r="A554" s="15">
        <v>14040</v>
      </c>
      <c r="B554" s="24" t="s">
        <v>29</v>
      </c>
      <c r="C554" s="204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5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8" customFormat="1" ht="18.75" x14ac:dyDescent="0.3">
      <c r="A556" s="189">
        <v>1410</v>
      </c>
      <c r="B556" s="190" t="s">
        <v>125</v>
      </c>
      <c r="C556" s="191">
        <f t="shared" ref="C556:N556" si="209">SUM(C557:C559)</f>
        <v>0</v>
      </c>
      <c r="D556" s="191" t="e">
        <f t="shared" si="209"/>
        <v>#REF!</v>
      </c>
      <c r="E556" s="191" t="e">
        <f t="shared" si="209"/>
        <v>#REF!</v>
      </c>
      <c r="F556" s="191" t="e">
        <f t="shared" si="209"/>
        <v>#REF!</v>
      </c>
      <c r="G556" s="191" t="e">
        <f t="shared" si="209"/>
        <v>#REF!</v>
      </c>
      <c r="H556" s="191" t="e">
        <f t="shared" si="209"/>
        <v>#REF!</v>
      </c>
      <c r="I556" s="191" t="e">
        <f t="shared" si="209"/>
        <v>#REF!</v>
      </c>
      <c r="J556" s="191" t="e">
        <f t="shared" si="209"/>
        <v>#REF!</v>
      </c>
      <c r="K556" s="191" t="e">
        <f t="shared" si="209"/>
        <v>#REF!</v>
      </c>
      <c r="L556" s="191" t="e">
        <f t="shared" si="209"/>
        <v>#REF!</v>
      </c>
      <c r="M556" s="191" t="e">
        <f t="shared" si="209"/>
        <v>#REF!</v>
      </c>
      <c r="N556" s="191" t="e">
        <f t="shared" si="209"/>
        <v>#REF!</v>
      </c>
      <c r="O556" s="191" t="e">
        <f>SUM(O557:O559)</f>
        <v>#REF!</v>
      </c>
      <c r="P556" s="191" t="e">
        <f>SUM(P557:P559)</f>
        <v>#REF!</v>
      </c>
      <c r="Q556" s="191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5" customFormat="1" ht="18.75" x14ac:dyDescent="0.3">
      <c r="A559" s="196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7" customFormat="1" ht="18.75" x14ac:dyDescent="0.3">
      <c r="A560" s="189">
        <v>1420</v>
      </c>
      <c r="B560" s="190" t="s">
        <v>126</v>
      </c>
      <c r="C560" s="191">
        <f t="shared" ref="C560:P560" si="210">SUM(C561:C561)</f>
        <v>0</v>
      </c>
      <c r="D560" s="191" t="e">
        <f t="shared" si="210"/>
        <v>#REF!</v>
      </c>
      <c r="E560" s="191" t="e">
        <f t="shared" si="210"/>
        <v>#REF!</v>
      </c>
      <c r="F560" s="191" t="e">
        <f t="shared" si="210"/>
        <v>#REF!</v>
      </c>
      <c r="G560" s="191" t="e">
        <f t="shared" si="210"/>
        <v>#REF!</v>
      </c>
      <c r="H560" s="191" t="e">
        <f t="shared" si="210"/>
        <v>#REF!</v>
      </c>
      <c r="I560" s="191" t="e">
        <f t="shared" si="210"/>
        <v>#REF!</v>
      </c>
      <c r="J560" s="191" t="e">
        <f t="shared" si="210"/>
        <v>#REF!</v>
      </c>
      <c r="K560" s="191" t="e">
        <f t="shared" si="210"/>
        <v>#REF!</v>
      </c>
      <c r="L560" s="191" t="e">
        <f t="shared" si="210"/>
        <v>#REF!</v>
      </c>
      <c r="M560" s="191" t="e">
        <f t="shared" si="210"/>
        <v>#REF!</v>
      </c>
      <c r="N560" s="191" t="e">
        <f t="shared" si="210"/>
        <v>#REF!</v>
      </c>
      <c r="O560" s="191" t="e">
        <f t="shared" si="210"/>
        <v>#REF!</v>
      </c>
      <c r="P560" s="191" t="e">
        <f t="shared" si="210"/>
        <v>#REF!</v>
      </c>
      <c r="Q560" s="191" t="e">
        <f t="shared" si="208"/>
        <v>#REF!</v>
      </c>
    </row>
    <row r="561" spans="1:17" s="207" customFormat="1" ht="18.75" x14ac:dyDescent="0.3">
      <c r="A561" s="196">
        <v>14210</v>
      </c>
      <c r="B561" s="22" t="s">
        <v>17</v>
      </c>
      <c r="C561" s="204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5" customFormat="1" ht="18.75" x14ac:dyDescent="0.3">
      <c r="A562" s="189">
        <v>1430</v>
      </c>
      <c r="B562" s="190" t="s">
        <v>132</v>
      </c>
      <c r="C562" s="191">
        <f t="shared" ref="C562:N562" si="211">SUM(C563:C564)</f>
        <v>0</v>
      </c>
      <c r="D562" s="191" t="e">
        <f t="shared" si="211"/>
        <v>#REF!</v>
      </c>
      <c r="E562" s="191" t="e">
        <f t="shared" si="211"/>
        <v>#REF!</v>
      </c>
      <c r="F562" s="191" t="e">
        <f t="shared" si="211"/>
        <v>#REF!</v>
      </c>
      <c r="G562" s="191" t="e">
        <f t="shared" si="211"/>
        <v>#REF!</v>
      </c>
      <c r="H562" s="191" t="e">
        <f t="shared" si="211"/>
        <v>#REF!</v>
      </c>
      <c r="I562" s="191" t="e">
        <f t="shared" si="211"/>
        <v>#REF!</v>
      </c>
      <c r="J562" s="191" t="e">
        <f t="shared" si="211"/>
        <v>#REF!</v>
      </c>
      <c r="K562" s="191" t="e">
        <f t="shared" si="211"/>
        <v>#REF!</v>
      </c>
      <c r="L562" s="191" t="e">
        <f t="shared" si="211"/>
        <v>#REF!</v>
      </c>
      <c r="M562" s="191" t="e">
        <f t="shared" si="211"/>
        <v>#REF!</v>
      </c>
      <c r="N562" s="191" t="e">
        <f t="shared" si="211"/>
        <v>#REF!</v>
      </c>
      <c r="O562" s="191" t="e">
        <f>SUM(O563:O564)</f>
        <v>#REF!</v>
      </c>
      <c r="P562" s="191" t="e">
        <f>SUM(P563:P564)</f>
        <v>#REF!</v>
      </c>
      <c r="Q562" s="191" t="e">
        <f t="shared" si="208"/>
        <v>#REF!</v>
      </c>
    </row>
    <row r="563" spans="1:17" s="195" customFormat="1" ht="18.75" x14ac:dyDescent="0.3">
      <c r="A563" s="196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5" customFormat="1" ht="18.75" x14ac:dyDescent="0.3">
      <c r="A564" s="196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3">
        <f t="shared" ref="C565:N565" si="212">SUM(C566:C568)</f>
        <v>0</v>
      </c>
      <c r="D565" s="203" t="e">
        <f t="shared" si="212"/>
        <v>#REF!</v>
      </c>
      <c r="E565" s="203" t="e">
        <f t="shared" si="212"/>
        <v>#REF!</v>
      </c>
      <c r="F565" s="203" t="e">
        <f t="shared" si="212"/>
        <v>#REF!</v>
      </c>
      <c r="G565" s="203" t="e">
        <f t="shared" si="212"/>
        <v>#REF!</v>
      </c>
      <c r="H565" s="203" t="e">
        <f t="shared" si="212"/>
        <v>#REF!</v>
      </c>
      <c r="I565" s="203" t="e">
        <f t="shared" si="212"/>
        <v>#REF!</v>
      </c>
      <c r="J565" s="203" t="e">
        <f t="shared" si="212"/>
        <v>#REF!</v>
      </c>
      <c r="K565" s="203" t="e">
        <f t="shared" si="212"/>
        <v>#REF!</v>
      </c>
      <c r="L565" s="203" t="e">
        <f t="shared" si="212"/>
        <v>#REF!</v>
      </c>
      <c r="M565" s="203" t="e">
        <f t="shared" si="212"/>
        <v>#REF!</v>
      </c>
      <c r="N565" s="203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274" t="s">
        <v>92</v>
      </c>
      <c r="B572" s="275"/>
      <c r="C572" s="275"/>
      <c r="D572" s="275"/>
      <c r="E572" s="275"/>
      <c r="F572" s="275"/>
      <c r="G572" s="275"/>
      <c r="H572" s="275"/>
      <c r="I572" s="275"/>
      <c r="J572" s="275"/>
      <c r="K572" s="275"/>
      <c r="L572" s="275"/>
      <c r="M572" s="275"/>
      <c r="N572" s="275"/>
      <c r="O572" s="275"/>
      <c r="P572" s="275"/>
      <c r="Q572" s="276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3">
        <f t="shared" ref="C581:N581" si="216">C582+C587+C591+C598+C604+C610+C613+C615+C617+C622+C627+C633+C631</f>
        <v>0</v>
      </c>
      <c r="D581" s="203" t="e">
        <f t="shared" si="216"/>
        <v>#REF!</v>
      </c>
      <c r="E581" s="203" t="e">
        <f t="shared" si="216"/>
        <v>#REF!</v>
      </c>
      <c r="F581" s="203" t="e">
        <f t="shared" si="216"/>
        <v>#REF!</v>
      </c>
      <c r="G581" s="203" t="e">
        <f t="shared" si="216"/>
        <v>#REF!</v>
      </c>
      <c r="H581" s="203" t="e">
        <f t="shared" si="216"/>
        <v>#REF!</v>
      </c>
      <c r="I581" s="203" t="e">
        <f t="shared" si="216"/>
        <v>#REF!</v>
      </c>
      <c r="J581" s="203" t="e">
        <f t="shared" si="216"/>
        <v>#REF!</v>
      </c>
      <c r="K581" s="203" t="e">
        <f t="shared" si="216"/>
        <v>#REF!</v>
      </c>
      <c r="L581" s="203" t="e">
        <f t="shared" si="216"/>
        <v>#REF!</v>
      </c>
      <c r="M581" s="203" t="e">
        <f t="shared" si="216"/>
        <v>#REF!</v>
      </c>
      <c r="N581" s="203" t="e">
        <f t="shared" si="216"/>
        <v>#REF!</v>
      </c>
      <c r="O581" s="203" t="e">
        <f>O582+O587+O591+O598+O604+O610+O613+O615+O617+O622+O627+O633+O631</f>
        <v>#REF!</v>
      </c>
      <c r="P581" s="203" t="e">
        <f>P582+P587+P591+P598+P604+P610+P613+P615+P617+P622+P627+P633+P631</f>
        <v>#REF!</v>
      </c>
      <c r="Q581" s="203" t="e">
        <f t="shared" si="215"/>
        <v>#REF!</v>
      </c>
    </row>
    <row r="582" spans="1:17" s="188" customFormat="1" ht="18.75" x14ac:dyDescent="0.3">
      <c r="A582" s="189">
        <v>1310</v>
      </c>
      <c r="B582" s="190" t="s">
        <v>117</v>
      </c>
      <c r="C582" s="191">
        <f t="shared" ref="C582:N582" si="217">SUM(C583:C586)</f>
        <v>0</v>
      </c>
      <c r="D582" s="191" t="e">
        <f t="shared" si="217"/>
        <v>#REF!</v>
      </c>
      <c r="E582" s="191" t="e">
        <f t="shared" si="217"/>
        <v>#REF!</v>
      </c>
      <c r="F582" s="191" t="e">
        <f t="shared" si="217"/>
        <v>#REF!</v>
      </c>
      <c r="G582" s="191" t="e">
        <f t="shared" si="217"/>
        <v>#REF!</v>
      </c>
      <c r="H582" s="191" t="e">
        <f t="shared" si="217"/>
        <v>#REF!</v>
      </c>
      <c r="I582" s="191" t="e">
        <f t="shared" si="217"/>
        <v>#REF!</v>
      </c>
      <c r="J582" s="191" t="e">
        <f t="shared" si="217"/>
        <v>#REF!</v>
      </c>
      <c r="K582" s="191" t="e">
        <f t="shared" si="217"/>
        <v>#REF!</v>
      </c>
      <c r="L582" s="191" t="e">
        <f t="shared" si="217"/>
        <v>#REF!</v>
      </c>
      <c r="M582" s="191" t="e">
        <f t="shared" si="217"/>
        <v>#REF!</v>
      </c>
      <c r="N582" s="191" t="e">
        <f t="shared" si="217"/>
        <v>#REF!</v>
      </c>
      <c r="O582" s="191" t="e">
        <f>SUM(O583:O586)</f>
        <v>#REF!</v>
      </c>
      <c r="P582" s="191" t="e">
        <f>SUM(P583:P586)</f>
        <v>#REF!</v>
      </c>
      <c r="Q582" s="191" t="e">
        <f t="shared" si="215"/>
        <v>#REF!</v>
      </c>
    </row>
    <row r="583" spans="1:17" ht="18.75" x14ac:dyDescent="0.3">
      <c r="A583" s="21">
        <v>13130</v>
      </c>
      <c r="B583" s="194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1" customFormat="1" ht="18.75" x14ac:dyDescent="0.3">
      <c r="A584" s="15">
        <v>13140</v>
      </c>
      <c r="B584" s="35" t="s">
        <v>4</v>
      </c>
      <c r="C584" s="204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6" customFormat="1" ht="18.75" x14ac:dyDescent="0.3">
      <c r="A585" s="15">
        <v>13142</v>
      </c>
      <c r="B585" s="35" t="s">
        <v>33</v>
      </c>
      <c r="C585" s="204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9" customFormat="1" ht="18.75" x14ac:dyDescent="0.3">
      <c r="A586" s="15">
        <v>13143</v>
      </c>
      <c r="B586" s="35" t="s">
        <v>176</v>
      </c>
      <c r="C586" s="204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8" customFormat="1" ht="18.75" x14ac:dyDescent="0.3">
      <c r="A587" s="189">
        <v>1330</v>
      </c>
      <c r="B587" s="190" t="s">
        <v>118</v>
      </c>
      <c r="C587" s="191">
        <f t="shared" ref="C587:P587" si="218">SUM(C588:C590)</f>
        <v>0</v>
      </c>
      <c r="D587" s="191" t="e">
        <f t="shared" si="218"/>
        <v>#REF!</v>
      </c>
      <c r="E587" s="191" t="e">
        <f t="shared" si="218"/>
        <v>#REF!</v>
      </c>
      <c r="F587" s="191" t="e">
        <f t="shared" si="218"/>
        <v>#REF!</v>
      </c>
      <c r="G587" s="191" t="e">
        <f t="shared" si="218"/>
        <v>#REF!</v>
      </c>
      <c r="H587" s="191" t="e">
        <f t="shared" si="218"/>
        <v>#REF!</v>
      </c>
      <c r="I587" s="191" t="e">
        <f t="shared" si="218"/>
        <v>#REF!</v>
      </c>
      <c r="J587" s="191" t="e">
        <f t="shared" si="218"/>
        <v>#REF!</v>
      </c>
      <c r="K587" s="191" t="e">
        <f t="shared" si="218"/>
        <v>#REF!</v>
      </c>
      <c r="L587" s="191" t="e">
        <f t="shared" si="218"/>
        <v>#REF!</v>
      </c>
      <c r="M587" s="191" t="e">
        <f t="shared" si="218"/>
        <v>#REF!</v>
      </c>
      <c r="N587" s="191" t="e">
        <f t="shared" si="218"/>
        <v>#REF!</v>
      </c>
      <c r="O587" s="191" t="e">
        <f t="shared" si="218"/>
        <v>#REF!</v>
      </c>
      <c r="P587" s="191" t="e">
        <f t="shared" si="218"/>
        <v>#REF!</v>
      </c>
      <c r="Q587" s="191" t="e">
        <f t="shared" si="215"/>
        <v>#REF!</v>
      </c>
    </row>
    <row r="588" spans="1:17" s="206" customFormat="1" ht="18.75" x14ac:dyDescent="0.3">
      <c r="A588" s="138">
        <v>13310</v>
      </c>
      <c r="B588" s="23" t="s">
        <v>181</v>
      </c>
      <c r="C588" s="204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7" customFormat="1" ht="18.75" x14ac:dyDescent="0.3">
      <c r="A589" s="138">
        <v>13320</v>
      </c>
      <c r="B589" s="23" t="s">
        <v>6</v>
      </c>
      <c r="C589" s="204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8" customFormat="1" ht="18.75" x14ac:dyDescent="0.3">
      <c r="A591" s="189">
        <v>1340</v>
      </c>
      <c r="B591" s="190" t="s">
        <v>119</v>
      </c>
      <c r="C591" s="191">
        <f t="shared" ref="C591:N591" si="219">SUM(C592:C597)</f>
        <v>0</v>
      </c>
      <c r="D591" s="191" t="e">
        <f t="shared" si="219"/>
        <v>#REF!</v>
      </c>
      <c r="E591" s="191" t="e">
        <f t="shared" si="219"/>
        <v>#REF!</v>
      </c>
      <c r="F591" s="191" t="e">
        <f t="shared" si="219"/>
        <v>#REF!</v>
      </c>
      <c r="G591" s="191" t="e">
        <f t="shared" si="219"/>
        <v>#REF!</v>
      </c>
      <c r="H591" s="191" t="e">
        <f t="shared" si="219"/>
        <v>#REF!</v>
      </c>
      <c r="I591" s="191" t="e">
        <f t="shared" si="219"/>
        <v>#REF!</v>
      </c>
      <c r="J591" s="191" t="e">
        <f t="shared" si="219"/>
        <v>#REF!</v>
      </c>
      <c r="K591" s="191" t="e">
        <f t="shared" si="219"/>
        <v>#REF!</v>
      </c>
      <c r="L591" s="191" t="e">
        <f t="shared" si="219"/>
        <v>#REF!</v>
      </c>
      <c r="M591" s="191" t="e">
        <f t="shared" si="219"/>
        <v>#REF!</v>
      </c>
      <c r="N591" s="191" t="e">
        <f t="shared" si="219"/>
        <v>#REF!</v>
      </c>
      <c r="O591" s="191" t="e">
        <f>SUM(O592:O597)</f>
        <v>#REF!</v>
      </c>
      <c r="P591" s="191" t="e">
        <f>SUM(P592:P597)</f>
        <v>#REF!</v>
      </c>
      <c r="Q591" s="191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9" customFormat="1" ht="18.75" x14ac:dyDescent="0.3">
      <c r="A594" s="15">
        <v>13450</v>
      </c>
      <c r="B594" s="23" t="s">
        <v>183</v>
      </c>
      <c r="C594" s="204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6" customFormat="1" ht="18.75" x14ac:dyDescent="0.3">
      <c r="A595" s="15">
        <v>13460</v>
      </c>
      <c r="B595" s="23" t="s">
        <v>178</v>
      </c>
      <c r="C595" s="204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4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8" customFormat="1" ht="18.75" x14ac:dyDescent="0.3">
      <c r="A598" s="189">
        <v>1350</v>
      </c>
      <c r="B598" s="190" t="s">
        <v>120</v>
      </c>
      <c r="C598" s="191">
        <f t="shared" ref="C598:P598" si="221">SUM(C599:C603)</f>
        <v>0</v>
      </c>
      <c r="D598" s="191" t="e">
        <f t="shared" si="221"/>
        <v>#REF!</v>
      </c>
      <c r="E598" s="191" t="e">
        <f t="shared" si="221"/>
        <v>#REF!</v>
      </c>
      <c r="F598" s="191" t="e">
        <f t="shared" si="221"/>
        <v>#REF!</v>
      </c>
      <c r="G598" s="191" t="e">
        <f t="shared" si="221"/>
        <v>#REF!</v>
      </c>
      <c r="H598" s="191" t="e">
        <f t="shared" si="221"/>
        <v>#REF!</v>
      </c>
      <c r="I598" s="191" t="e">
        <f t="shared" si="221"/>
        <v>#REF!</v>
      </c>
      <c r="J598" s="191" t="e">
        <f t="shared" si="221"/>
        <v>#REF!</v>
      </c>
      <c r="K598" s="191" t="e">
        <f t="shared" si="221"/>
        <v>#REF!</v>
      </c>
      <c r="L598" s="191" t="e">
        <f t="shared" si="221"/>
        <v>#REF!</v>
      </c>
      <c r="M598" s="191" t="e">
        <f t="shared" si="221"/>
        <v>#REF!</v>
      </c>
      <c r="N598" s="191" t="e">
        <f t="shared" si="221"/>
        <v>#REF!</v>
      </c>
      <c r="O598" s="191" t="e">
        <f t="shared" si="221"/>
        <v>#REF!</v>
      </c>
      <c r="P598" s="191" t="e">
        <f t="shared" si="221"/>
        <v>#REF!</v>
      </c>
      <c r="Q598" s="191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6" customFormat="1" ht="18.75" x14ac:dyDescent="0.3">
      <c r="A600" s="15">
        <v>13503</v>
      </c>
      <c r="B600" s="24" t="s">
        <v>2</v>
      </c>
      <c r="C600" s="204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6" customFormat="1" ht="18.75" x14ac:dyDescent="0.3">
      <c r="A601" s="15">
        <v>13504</v>
      </c>
      <c r="B601" s="24" t="s">
        <v>175</v>
      </c>
      <c r="C601" s="204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9" customFormat="1" ht="18.75" x14ac:dyDescent="0.3">
      <c r="A602" s="15">
        <v>13505</v>
      </c>
      <c r="B602" s="24" t="s">
        <v>184</v>
      </c>
      <c r="C602" s="204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6" customFormat="1" ht="18.75" x14ac:dyDescent="0.3">
      <c r="A603" s="15">
        <v>13509</v>
      </c>
      <c r="B603" s="24" t="s">
        <v>138</v>
      </c>
      <c r="C603" s="204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8" customFormat="1" ht="18.75" x14ac:dyDescent="0.3">
      <c r="A604" s="189">
        <v>1360</v>
      </c>
      <c r="B604" s="190" t="s">
        <v>121</v>
      </c>
      <c r="C604" s="191">
        <f t="shared" ref="C604:N604" si="222">SUM(C605:C609)</f>
        <v>0</v>
      </c>
      <c r="D604" s="191" t="e">
        <f t="shared" si="222"/>
        <v>#REF!</v>
      </c>
      <c r="E604" s="191" t="e">
        <f t="shared" si="222"/>
        <v>#REF!</v>
      </c>
      <c r="F604" s="191" t="e">
        <f t="shared" si="222"/>
        <v>#REF!</v>
      </c>
      <c r="G604" s="191" t="e">
        <f t="shared" si="222"/>
        <v>#REF!</v>
      </c>
      <c r="H604" s="191" t="e">
        <f t="shared" si="222"/>
        <v>#REF!</v>
      </c>
      <c r="I604" s="191" t="e">
        <f t="shared" si="222"/>
        <v>#REF!</v>
      </c>
      <c r="J604" s="191" t="e">
        <f t="shared" si="222"/>
        <v>#REF!</v>
      </c>
      <c r="K604" s="191" t="e">
        <f t="shared" si="222"/>
        <v>#REF!</v>
      </c>
      <c r="L604" s="191" t="e">
        <f t="shared" si="222"/>
        <v>#REF!</v>
      </c>
      <c r="M604" s="191" t="e">
        <f t="shared" si="222"/>
        <v>#REF!</v>
      </c>
      <c r="N604" s="191" t="e">
        <f t="shared" si="222"/>
        <v>#REF!</v>
      </c>
      <c r="O604" s="191" t="e">
        <f>SUM(O605:O609)</f>
        <v>#REF!</v>
      </c>
      <c r="P604" s="191" t="e">
        <f>SUM(P605:P609)</f>
        <v>#REF!</v>
      </c>
      <c r="Q604" s="191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6" customFormat="1" ht="18.75" x14ac:dyDescent="0.3">
      <c r="A606" s="15">
        <v>13620</v>
      </c>
      <c r="B606" s="24" t="s">
        <v>177</v>
      </c>
      <c r="C606" s="204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6" customFormat="1" ht="18.75" x14ac:dyDescent="0.3">
      <c r="A607" s="15">
        <v>13640</v>
      </c>
      <c r="B607" s="24" t="s">
        <v>19</v>
      </c>
      <c r="C607" s="204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9" customFormat="1" ht="18.75" x14ac:dyDescent="0.3">
      <c r="A608" s="15">
        <v>13650</v>
      </c>
      <c r="B608" s="24" t="s">
        <v>28</v>
      </c>
      <c r="C608" s="204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6" customFormat="1" ht="18.75" x14ac:dyDescent="0.3">
      <c r="A609" s="15">
        <v>13660</v>
      </c>
      <c r="B609" s="24" t="s">
        <v>16</v>
      </c>
      <c r="C609" s="204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8" customFormat="1" ht="18.75" x14ac:dyDescent="0.3">
      <c r="A610" s="189">
        <v>1370</v>
      </c>
      <c r="B610" s="190" t="s">
        <v>122</v>
      </c>
      <c r="C610" s="191">
        <f t="shared" ref="C610:N610" si="223">SUM(C611:C612)</f>
        <v>0</v>
      </c>
      <c r="D610" s="191" t="e">
        <f t="shared" si="223"/>
        <v>#REF!</v>
      </c>
      <c r="E610" s="191" t="e">
        <f t="shared" si="223"/>
        <v>#REF!</v>
      </c>
      <c r="F610" s="191" t="e">
        <f t="shared" si="223"/>
        <v>#REF!</v>
      </c>
      <c r="G610" s="191" t="e">
        <f t="shared" si="223"/>
        <v>#REF!</v>
      </c>
      <c r="H610" s="191" t="e">
        <f t="shared" si="223"/>
        <v>#REF!</v>
      </c>
      <c r="I610" s="191" t="e">
        <f t="shared" si="223"/>
        <v>#REF!</v>
      </c>
      <c r="J610" s="191" t="e">
        <f t="shared" si="223"/>
        <v>#REF!</v>
      </c>
      <c r="K610" s="191" t="e">
        <f t="shared" si="223"/>
        <v>#REF!</v>
      </c>
      <c r="L610" s="191" t="e">
        <f t="shared" si="223"/>
        <v>#REF!</v>
      </c>
      <c r="M610" s="191" t="e">
        <f t="shared" si="223"/>
        <v>#REF!</v>
      </c>
      <c r="N610" s="191" t="e">
        <f t="shared" si="223"/>
        <v>#REF!</v>
      </c>
      <c r="O610" s="191" t="e">
        <f>SUM(O611:O612)</f>
        <v>#REF!</v>
      </c>
      <c r="P610" s="191" t="e">
        <f>SUM(P611:P612)</f>
        <v>#REF!</v>
      </c>
      <c r="Q610" s="191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5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8" customFormat="1" ht="18.75" x14ac:dyDescent="0.3">
      <c r="A613" s="189">
        <v>1380</v>
      </c>
      <c r="B613" s="190" t="s">
        <v>123</v>
      </c>
      <c r="C613" s="191">
        <f t="shared" ref="C613:N613" si="224">SUM(C614:C614)</f>
        <v>0</v>
      </c>
      <c r="D613" s="191" t="e">
        <f t="shared" si="224"/>
        <v>#REF!</v>
      </c>
      <c r="E613" s="191" t="e">
        <f t="shared" si="224"/>
        <v>#REF!</v>
      </c>
      <c r="F613" s="191" t="e">
        <f t="shared" si="224"/>
        <v>#REF!</v>
      </c>
      <c r="G613" s="191" t="e">
        <f t="shared" si="224"/>
        <v>#REF!</v>
      </c>
      <c r="H613" s="191" t="e">
        <f t="shared" si="224"/>
        <v>#REF!</v>
      </c>
      <c r="I613" s="191" t="e">
        <f t="shared" si="224"/>
        <v>#REF!</v>
      </c>
      <c r="J613" s="191" t="e">
        <f t="shared" si="224"/>
        <v>#REF!</v>
      </c>
      <c r="K613" s="191" t="e">
        <f t="shared" si="224"/>
        <v>#REF!</v>
      </c>
      <c r="L613" s="191" t="e">
        <f t="shared" si="224"/>
        <v>#REF!</v>
      </c>
      <c r="M613" s="191" t="e">
        <f t="shared" si="224"/>
        <v>#REF!</v>
      </c>
      <c r="N613" s="191" t="e">
        <f t="shared" si="224"/>
        <v>#REF!</v>
      </c>
      <c r="O613" s="191" t="e">
        <f>SUM(O614:O614)</f>
        <v>#REF!</v>
      </c>
      <c r="P613" s="191" t="e">
        <f>SUM(P614:P614)</f>
        <v>#REF!</v>
      </c>
      <c r="Q613" s="191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5" customFormat="1" ht="18.75" x14ac:dyDescent="0.3">
      <c r="A615" s="189">
        <v>1390</v>
      </c>
      <c r="B615" s="190" t="s">
        <v>127</v>
      </c>
      <c r="C615" s="191">
        <f t="shared" ref="C615:N615" si="225">SUM(C616:C616)</f>
        <v>0</v>
      </c>
      <c r="D615" s="191" t="e">
        <f t="shared" si="225"/>
        <v>#REF!</v>
      </c>
      <c r="E615" s="191" t="e">
        <f t="shared" si="225"/>
        <v>#REF!</v>
      </c>
      <c r="F615" s="191" t="e">
        <f t="shared" si="225"/>
        <v>#REF!</v>
      </c>
      <c r="G615" s="191" t="e">
        <f t="shared" si="225"/>
        <v>#REF!</v>
      </c>
      <c r="H615" s="191" t="e">
        <f t="shared" si="225"/>
        <v>#REF!</v>
      </c>
      <c r="I615" s="191" t="e">
        <f t="shared" si="225"/>
        <v>#REF!</v>
      </c>
      <c r="J615" s="191" t="e">
        <f t="shared" si="225"/>
        <v>#REF!</v>
      </c>
      <c r="K615" s="191" t="e">
        <f t="shared" si="225"/>
        <v>#REF!</v>
      </c>
      <c r="L615" s="191" t="e">
        <f t="shared" si="225"/>
        <v>#REF!</v>
      </c>
      <c r="M615" s="191" t="e">
        <f t="shared" si="225"/>
        <v>#REF!</v>
      </c>
      <c r="N615" s="191" t="e">
        <f t="shared" si="225"/>
        <v>#REF!</v>
      </c>
      <c r="O615" s="191" t="e">
        <f>SUM(O616:O616)</f>
        <v>#REF!</v>
      </c>
      <c r="P615" s="191" t="e">
        <f>SUM(P616:P616)</f>
        <v>#REF!</v>
      </c>
      <c r="Q615" s="191" t="e">
        <f t="shared" si="215"/>
        <v>#REF!</v>
      </c>
    </row>
    <row r="616" spans="1:17" s="195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5" customFormat="1" ht="18.75" x14ac:dyDescent="0.3">
      <c r="A617" s="189">
        <v>1395</v>
      </c>
      <c r="B617" s="190" t="s">
        <v>129</v>
      </c>
      <c r="C617" s="191">
        <f t="shared" ref="C617:N617" si="226">SUM(C618:C621)</f>
        <v>0</v>
      </c>
      <c r="D617" s="191" t="e">
        <f t="shared" si="226"/>
        <v>#REF!</v>
      </c>
      <c r="E617" s="191" t="e">
        <f t="shared" si="226"/>
        <v>#REF!</v>
      </c>
      <c r="F617" s="191" t="e">
        <f t="shared" si="226"/>
        <v>#REF!</v>
      </c>
      <c r="G617" s="191" t="e">
        <f t="shared" si="226"/>
        <v>#REF!</v>
      </c>
      <c r="H617" s="191" t="e">
        <f t="shared" si="226"/>
        <v>#REF!</v>
      </c>
      <c r="I617" s="191" t="e">
        <f t="shared" si="226"/>
        <v>#REF!</v>
      </c>
      <c r="J617" s="191" t="e">
        <f t="shared" si="226"/>
        <v>#REF!</v>
      </c>
      <c r="K617" s="191" t="e">
        <f t="shared" si="226"/>
        <v>#REF!</v>
      </c>
      <c r="L617" s="191" t="e">
        <f t="shared" si="226"/>
        <v>#REF!</v>
      </c>
      <c r="M617" s="191" t="e">
        <f t="shared" si="226"/>
        <v>#REF!</v>
      </c>
      <c r="N617" s="191" t="e">
        <f t="shared" si="226"/>
        <v>#REF!</v>
      </c>
      <c r="O617" s="191" t="e">
        <f>SUM(O618:O621)</f>
        <v>#REF!</v>
      </c>
      <c r="P617" s="191" t="e">
        <f>SUM(P618:P621)</f>
        <v>#REF!</v>
      </c>
      <c r="Q617" s="191" t="e">
        <f t="shared" si="215"/>
        <v>#REF!</v>
      </c>
    </row>
    <row r="618" spans="1:17" s="195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7" customFormat="1" ht="18.75" x14ac:dyDescent="0.3">
      <c r="A619" s="15">
        <v>13951</v>
      </c>
      <c r="B619" s="24" t="s">
        <v>8</v>
      </c>
      <c r="C619" s="204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0" customFormat="1" ht="18.75" x14ac:dyDescent="0.3">
      <c r="A620" s="15">
        <v>13952</v>
      </c>
      <c r="B620" s="24" t="s">
        <v>192</v>
      </c>
      <c r="C620" s="204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5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8" customFormat="1" ht="18.75" x14ac:dyDescent="0.3">
      <c r="A622" s="189">
        <v>1400</v>
      </c>
      <c r="B622" s="190" t="s">
        <v>124</v>
      </c>
      <c r="C622" s="191">
        <f t="shared" ref="C622:N622" si="227">SUM(C623:C626)</f>
        <v>0</v>
      </c>
      <c r="D622" s="191" t="e">
        <f t="shared" si="227"/>
        <v>#REF!</v>
      </c>
      <c r="E622" s="191" t="e">
        <f t="shared" si="227"/>
        <v>#REF!</v>
      </c>
      <c r="F622" s="191" t="e">
        <f t="shared" si="227"/>
        <v>#REF!</v>
      </c>
      <c r="G622" s="191" t="e">
        <f t="shared" si="227"/>
        <v>#REF!</v>
      </c>
      <c r="H622" s="191" t="e">
        <f t="shared" si="227"/>
        <v>#REF!</v>
      </c>
      <c r="I622" s="191" t="e">
        <f t="shared" si="227"/>
        <v>#REF!</v>
      </c>
      <c r="J622" s="191" t="e">
        <f t="shared" si="227"/>
        <v>#REF!</v>
      </c>
      <c r="K622" s="191" t="e">
        <f t="shared" si="227"/>
        <v>#REF!</v>
      </c>
      <c r="L622" s="191" t="e">
        <f t="shared" si="227"/>
        <v>#REF!</v>
      </c>
      <c r="M622" s="191" t="e">
        <f t="shared" si="227"/>
        <v>#REF!</v>
      </c>
      <c r="N622" s="191" t="e">
        <f t="shared" si="227"/>
        <v>#REF!</v>
      </c>
      <c r="O622" s="191" t="e">
        <f>SUM(O623:O626)</f>
        <v>#REF!</v>
      </c>
      <c r="P622" s="191" t="e">
        <f>SUM(P623:P626)</f>
        <v>#REF!</v>
      </c>
      <c r="Q622" s="191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2" customFormat="1" ht="18.75" x14ac:dyDescent="0.3">
      <c r="A624" s="15">
        <v>14020</v>
      </c>
      <c r="B624" s="24" t="s">
        <v>135</v>
      </c>
      <c r="C624" s="204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0" customFormat="1" ht="18.75" x14ac:dyDescent="0.3">
      <c r="A625" s="15">
        <v>14040</v>
      </c>
      <c r="B625" s="24" t="s">
        <v>29</v>
      </c>
      <c r="C625" s="204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5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8" customFormat="1" ht="18.75" x14ac:dyDescent="0.3">
      <c r="A627" s="189">
        <v>1410</v>
      </c>
      <c r="B627" s="190" t="s">
        <v>125</v>
      </c>
      <c r="C627" s="191">
        <f t="shared" ref="C627:N627" si="228">SUM(C628:C630)</f>
        <v>0</v>
      </c>
      <c r="D627" s="191" t="e">
        <f t="shared" si="228"/>
        <v>#REF!</v>
      </c>
      <c r="E627" s="191" t="e">
        <f t="shared" si="228"/>
        <v>#REF!</v>
      </c>
      <c r="F627" s="191" t="e">
        <f t="shared" si="228"/>
        <v>#REF!</v>
      </c>
      <c r="G627" s="191" t="e">
        <f t="shared" si="228"/>
        <v>#REF!</v>
      </c>
      <c r="H627" s="191" t="e">
        <f t="shared" si="228"/>
        <v>#REF!</v>
      </c>
      <c r="I627" s="191" t="e">
        <f t="shared" si="228"/>
        <v>#REF!</v>
      </c>
      <c r="J627" s="191" t="e">
        <f t="shared" si="228"/>
        <v>#REF!</v>
      </c>
      <c r="K627" s="191" t="e">
        <f t="shared" si="228"/>
        <v>#REF!</v>
      </c>
      <c r="L627" s="191" t="e">
        <f t="shared" si="228"/>
        <v>#REF!</v>
      </c>
      <c r="M627" s="191" t="e">
        <f t="shared" si="228"/>
        <v>#REF!</v>
      </c>
      <c r="N627" s="191" t="e">
        <f t="shared" si="228"/>
        <v>#REF!</v>
      </c>
      <c r="O627" s="191" t="e">
        <f>SUM(O628:O630)</f>
        <v>#REF!</v>
      </c>
      <c r="P627" s="191" t="e">
        <f>SUM(P628:P630)</f>
        <v>#REF!</v>
      </c>
      <c r="Q627" s="191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5" customFormat="1" ht="18.75" x14ac:dyDescent="0.3">
      <c r="A630" s="196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7" customFormat="1" ht="18.75" x14ac:dyDescent="0.3">
      <c r="A631" s="189">
        <v>1420</v>
      </c>
      <c r="B631" s="190" t="s">
        <v>126</v>
      </c>
      <c r="C631" s="191">
        <f t="shared" ref="C631:P631" si="229">SUM(C632:C632)</f>
        <v>0</v>
      </c>
      <c r="D631" s="191" t="e">
        <f t="shared" si="229"/>
        <v>#REF!</v>
      </c>
      <c r="E631" s="191" t="e">
        <f t="shared" si="229"/>
        <v>#REF!</v>
      </c>
      <c r="F631" s="191" t="e">
        <f t="shared" si="229"/>
        <v>#REF!</v>
      </c>
      <c r="G631" s="191" t="e">
        <f t="shared" si="229"/>
        <v>#REF!</v>
      </c>
      <c r="H631" s="191" t="e">
        <f t="shared" si="229"/>
        <v>#REF!</v>
      </c>
      <c r="I631" s="191" t="e">
        <f t="shared" si="229"/>
        <v>#REF!</v>
      </c>
      <c r="J631" s="191" t="e">
        <f t="shared" si="229"/>
        <v>#REF!</v>
      </c>
      <c r="K631" s="191" t="e">
        <f t="shared" si="229"/>
        <v>#REF!</v>
      </c>
      <c r="L631" s="191" t="e">
        <f t="shared" si="229"/>
        <v>#REF!</v>
      </c>
      <c r="M631" s="191" t="e">
        <f t="shared" si="229"/>
        <v>#REF!</v>
      </c>
      <c r="N631" s="191" t="e">
        <f t="shared" si="229"/>
        <v>#REF!</v>
      </c>
      <c r="O631" s="191" t="e">
        <f t="shared" si="229"/>
        <v>#REF!</v>
      </c>
      <c r="P631" s="191" t="e">
        <f t="shared" si="229"/>
        <v>#REF!</v>
      </c>
      <c r="Q631" s="191" t="e">
        <f t="shared" si="215"/>
        <v>#REF!</v>
      </c>
    </row>
    <row r="632" spans="1:17" s="207" customFormat="1" ht="18.75" x14ac:dyDescent="0.3">
      <c r="A632" s="196">
        <v>14210</v>
      </c>
      <c r="B632" s="22" t="s">
        <v>17</v>
      </c>
      <c r="C632" s="204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5" customFormat="1" ht="18.75" x14ac:dyDescent="0.3">
      <c r="A633" s="189">
        <v>1430</v>
      </c>
      <c r="B633" s="190" t="s">
        <v>132</v>
      </c>
      <c r="C633" s="191">
        <f t="shared" ref="C633:N633" si="230">SUM(C634:C635)</f>
        <v>0</v>
      </c>
      <c r="D633" s="191" t="e">
        <f t="shared" si="230"/>
        <v>#REF!</v>
      </c>
      <c r="E633" s="191" t="e">
        <f t="shared" si="230"/>
        <v>#REF!</v>
      </c>
      <c r="F633" s="191" t="e">
        <f t="shared" si="230"/>
        <v>#REF!</v>
      </c>
      <c r="G633" s="191" t="e">
        <f t="shared" si="230"/>
        <v>#REF!</v>
      </c>
      <c r="H633" s="191" t="e">
        <f t="shared" si="230"/>
        <v>#REF!</v>
      </c>
      <c r="I633" s="191" t="e">
        <f t="shared" si="230"/>
        <v>#REF!</v>
      </c>
      <c r="J633" s="191" t="e">
        <f t="shared" si="230"/>
        <v>#REF!</v>
      </c>
      <c r="K633" s="191" t="e">
        <f t="shared" si="230"/>
        <v>#REF!</v>
      </c>
      <c r="L633" s="191" t="e">
        <f t="shared" si="230"/>
        <v>#REF!</v>
      </c>
      <c r="M633" s="191" t="e">
        <f t="shared" si="230"/>
        <v>#REF!</v>
      </c>
      <c r="N633" s="191" t="e">
        <f t="shared" si="230"/>
        <v>#REF!</v>
      </c>
      <c r="O633" s="191" t="e">
        <f>SUM(O634:O635)</f>
        <v>#REF!</v>
      </c>
      <c r="P633" s="191" t="e">
        <f>SUM(P634:P635)</f>
        <v>#REF!</v>
      </c>
      <c r="Q633" s="191" t="e">
        <f t="shared" si="215"/>
        <v>#REF!</v>
      </c>
    </row>
    <row r="634" spans="1:17" s="195" customFormat="1" ht="18.75" x14ac:dyDescent="0.3">
      <c r="A634" s="196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5" customFormat="1" ht="18.75" x14ac:dyDescent="0.3">
      <c r="A635" s="196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3">
        <f t="shared" ref="C636:N636" si="231">SUM(C637:C639)</f>
        <v>0</v>
      </c>
      <c r="D636" s="203" t="e">
        <f t="shared" si="231"/>
        <v>#REF!</v>
      </c>
      <c r="E636" s="203" t="e">
        <f t="shared" si="231"/>
        <v>#REF!</v>
      </c>
      <c r="F636" s="203" t="e">
        <f t="shared" si="231"/>
        <v>#REF!</v>
      </c>
      <c r="G636" s="203" t="e">
        <f t="shared" si="231"/>
        <v>#REF!</v>
      </c>
      <c r="H636" s="203" t="e">
        <f t="shared" si="231"/>
        <v>#REF!</v>
      </c>
      <c r="I636" s="203" t="e">
        <f t="shared" si="231"/>
        <v>#REF!</v>
      </c>
      <c r="J636" s="203" t="e">
        <f t="shared" si="231"/>
        <v>#REF!</v>
      </c>
      <c r="K636" s="203" t="e">
        <f t="shared" si="231"/>
        <v>#REF!</v>
      </c>
      <c r="L636" s="203" t="e">
        <f t="shared" si="231"/>
        <v>#REF!</v>
      </c>
      <c r="M636" s="203" t="e">
        <f t="shared" si="231"/>
        <v>#REF!</v>
      </c>
      <c r="N636" s="203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274" t="s">
        <v>189</v>
      </c>
      <c r="B643" s="275"/>
      <c r="C643" s="275"/>
      <c r="D643" s="275"/>
      <c r="E643" s="275"/>
      <c r="F643" s="275"/>
      <c r="G643" s="275"/>
      <c r="H643" s="275"/>
      <c r="I643" s="275"/>
      <c r="J643" s="275"/>
      <c r="K643" s="275"/>
      <c r="L643" s="275"/>
      <c r="M643" s="275"/>
      <c r="N643" s="275"/>
      <c r="O643" s="275"/>
      <c r="P643" s="275"/>
      <c r="Q643" s="276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3">
        <f t="shared" ref="C652:N652" si="235">C653+C658+C662+C669+C675+C681+C684+C686+C688+C693+C698+C704+C702</f>
        <v>0</v>
      </c>
      <c r="D652" s="203" t="e">
        <f t="shared" si="235"/>
        <v>#REF!</v>
      </c>
      <c r="E652" s="203" t="e">
        <f t="shared" si="235"/>
        <v>#REF!</v>
      </c>
      <c r="F652" s="203" t="e">
        <f t="shared" si="235"/>
        <v>#REF!</v>
      </c>
      <c r="G652" s="203" t="e">
        <f t="shared" si="235"/>
        <v>#REF!</v>
      </c>
      <c r="H652" s="203" t="e">
        <f t="shared" si="235"/>
        <v>#REF!</v>
      </c>
      <c r="I652" s="203" t="e">
        <f t="shared" si="235"/>
        <v>#REF!</v>
      </c>
      <c r="J652" s="203" t="e">
        <f t="shared" si="235"/>
        <v>#REF!</v>
      </c>
      <c r="K652" s="203" t="e">
        <f t="shared" si="235"/>
        <v>#REF!</v>
      </c>
      <c r="L652" s="203" t="e">
        <f t="shared" si="235"/>
        <v>#REF!</v>
      </c>
      <c r="M652" s="203" t="e">
        <f t="shared" si="235"/>
        <v>#REF!</v>
      </c>
      <c r="N652" s="203" t="e">
        <f t="shared" si="235"/>
        <v>#REF!</v>
      </c>
      <c r="O652" s="203" t="e">
        <f>O653+O658+O662+O669+O675+O681+O684+O686+O688+O693+O698+O704+O702</f>
        <v>#REF!</v>
      </c>
      <c r="P652" s="203" t="e">
        <f>P653+P658+P662+P669+P675+P681+P684+P686+P688+P693+P698+P704+P702</f>
        <v>#REF!</v>
      </c>
      <c r="Q652" s="203" t="e">
        <f t="shared" si="234"/>
        <v>#REF!</v>
      </c>
    </row>
    <row r="653" spans="1:17" ht="18.75" x14ac:dyDescent="0.3">
      <c r="A653" s="189">
        <v>1310</v>
      </c>
      <c r="B653" s="190" t="s">
        <v>117</v>
      </c>
      <c r="C653" s="191">
        <f t="shared" ref="C653:N653" si="236">SUM(C654:C657)</f>
        <v>0</v>
      </c>
      <c r="D653" s="191" t="e">
        <f t="shared" si="236"/>
        <v>#REF!</v>
      </c>
      <c r="E653" s="191" t="e">
        <f t="shared" si="236"/>
        <v>#REF!</v>
      </c>
      <c r="F653" s="191" t="e">
        <f t="shared" si="236"/>
        <v>#REF!</v>
      </c>
      <c r="G653" s="191" t="e">
        <f t="shared" si="236"/>
        <v>#REF!</v>
      </c>
      <c r="H653" s="191" t="e">
        <f t="shared" si="236"/>
        <v>#REF!</v>
      </c>
      <c r="I653" s="191" t="e">
        <f t="shared" si="236"/>
        <v>#REF!</v>
      </c>
      <c r="J653" s="191" t="e">
        <f t="shared" si="236"/>
        <v>#REF!</v>
      </c>
      <c r="K653" s="191" t="e">
        <f t="shared" si="236"/>
        <v>#REF!</v>
      </c>
      <c r="L653" s="191" t="e">
        <f t="shared" si="236"/>
        <v>#REF!</v>
      </c>
      <c r="M653" s="191" t="e">
        <f t="shared" si="236"/>
        <v>#REF!</v>
      </c>
      <c r="N653" s="191" t="e">
        <f t="shared" si="236"/>
        <v>#REF!</v>
      </c>
      <c r="O653" s="191" t="e">
        <f>SUM(O654:O657)</f>
        <v>#REF!</v>
      </c>
      <c r="P653" s="191" t="e">
        <f>SUM(P654:P657)</f>
        <v>#REF!</v>
      </c>
      <c r="Q653" s="191" t="e">
        <f t="shared" si="234"/>
        <v>#REF!</v>
      </c>
    </row>
    <row r="654" spans="1:17" ht="18.75" x14ac:dyDescent="0.3">
      <c r="A654" s="21">
        <v>13130</v>
      </c>
      <c r="B654" s="194" t="s">
        <v>15</v>
      </c>
      <c r="C654" s="204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4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4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4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9">
        <v>1330</v>
      </c>
      <c r="B658" s="190" t="s">
        <v>118</v>
      </c>
      <c r="C658" s="191">
        <f t="shared" ref="C658:N658" si="237">SUM(C659:C661)</f>
        <v>0</v>
      </c>
      <c r="D658" s="191" t="e">
        <f t="shared" si="237"/>
        <v>#REF!</v>
      </c>
      <c r="E658" s="191" t="e">
        <f t="shared" si="237"/>
        <v>#REF!</v>
      </c>
      <c r="F658" s="191" t="e">
        <f t="shared" si="237"/>
        <v>#REF!</v>
      </c>
      <c r="G658" s="191" t="e">
        <f t="shared" si="237"/>
        <v>#REF!</v>
      </c>
      <c r="H658" s="191" t="e">
        <f t="shared" si="237"/>
        <v>#REF!</v>
      </c>
      <c r="I658" s="191" t="e">
        <f t="shared" si="237"/>
        <v>#REF!</v>
      </c>
      <c r="J658" s="191" t="e">
        <f t="shared" si="237"/>
        <v>#REF!</v>
      </c>
      <c r="K658" s="191" t="e">
        <f t="shared" si="237"/>
        <v>#REF!</v>
      </c>
      <c r="L658" s="191" t="e">
        <f t="shared" si="237"/>
        <v>#REF!</v>
      </c>
      <c r="M658" s="191" t="e">
        <f t="shared" si="237"/>
        <v>#REF!</v>
      </c>
      <c r="N658" s="191" t="e">
        <f t="shared" si="237"/>
        <v>#REF!</v>
      </c>
      <c r="O658" s="191" t="e">
        <f>SUM(O659:O661)</f>
        <v>#REF!</v>
      </c>
      <c r="P658" s="191" t="e">
        <f>SUM(P659:P661)</f>
        <v>#REF!</v>
      </c>
      <c r="Q658" s="191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4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4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4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9">
        <v>1340</v>
      </c>
      <c r="B662" s="190" t="s">
        <v>119</v>
      </c>
      <c r="C662" s="191">
        <f t="shared" ref="C662:N662" si="238">SUM(C663:C668)</f>
        <v>0</v>
      </c>
      <c r="D662" s="191" t="e">
        <f t="shared" si="238"/>
        <v>#REF!</v>
      </c>
      <c r="E662" s="191" t="e">
        <f t="shared" si="238"/>
        <v>#REF!</v>
      </c>
      <c r="F662" s="191" t="e">
        <f t="shared" si="238"/>
        <v>#REF!</v>
      </c>
      <c r="G662" s="191" t="e">
        <f t="shared" si="238"/>
        <v>#REF!</v>
      </c>
      <c r="H662" s="191" t="e">
        <f t="shared" si="238"/>
        <v>#REF!</v>
      </c>
      <c r="I662" s="191" t="e">
        <f t="shared" si="238"/>
        <v>#REF!</v>
      </c>
      <c r="J662" s="191" t="e">
        <f t="shared" si="238"/>
        <v>#REF!</v>
      </c>
      <c r="K662" s="191" t="e">
        <f t="shared" si="238"/>
        <v>#REF!</v>
      </c>
      <c r="L662" s="191" t="e">
        <f t="shared" si="238"/>
        <v>#REF!</v>
      </c>
      <c r="M662" s="191" t="e">
        <f t="shared" si="238"/>
        <v>#REF!</v>
      </c>
      <c r="N662" s="191" t="e">
        <f t="shared" si="238"/>
        <v>#REF!</v>
      </c>
      <c r="O662" s="191" t="e">
        <f>SUM(O663:O668)</f>
        <v>#REF!</v>
      </c>
      <c r="P662" s="191" t="e">
        <f>SUM(P663:P668)</f>
        <v>#REF!</v>
      </c>
      <c r="Q662" s="191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4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4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4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4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4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4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9">
        <v>1350</v>
      </c>
      <c r="B669" s="190" t="s">
        <v>120</v>
      </c>
      <c r="C669" s="191">
        <f t="shared" ref="C669:N669" si="240">SUM(C670:C674)</f>
        <v>0</v>
      </c>
      <c r="D669" s="191" t="e">
        <f t="shared" si="240"/>
        <v>#REF!</v>
      </c>
      <c r="E669" s="191" t="e">
        <f t="shared" si="240"/>
        <v>#REF!</v>
      </c>
      <c r="F669" s="191" t="e">
        <f t="shared" si="240"/>
        <v>#REF!</v>
      </c>
      <c r="G669" s="191" t="e">
        <f t="shared" si="240"/>
        <v>#REF!</v>
      </c>
      <c r="H669" s="191" t="e">
        <f t="shared" si="240"/>
        <v>#REF!</v>
      </c>
      <c r="I669" s="191" t="e">
        <f t="shared" si="240"/>
        <v>#REF!</v>
      </c>
      <c r="J669" s="191" t="e">
        <f t="shared" si="240"/>
        <v>#REF!</v>
      </c>
      <c r="K669" s="191" t="e">
        <f t="shared" si="240"/>
        <v>#REF!</v>
      </c>
      <c r="L669" s="191" t="e">
        <f t="shared" si="240"/>
        <v>#REF!</v>
      </c>
      <c r="M669" s="191" t="e">
        <f t="shared" si="240"/>
        <v>#REF!</v>
      </c>
      <c r="N669" s="191" t="e">
        <f t="shared" si="240"/>
        <v>#REF!</v>
      </c>
      <c r="O669" s="191" t="e">
        <f>SUM(O670:O674)</f>
        <v>#REF!</v>
      </c>
      <c r="P669" s="191" t="e">
        <f>SUM(P670:P674)</f>
        <v>#REF!</v>
      </c>
      <c r="Q669" s="191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4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4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4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4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4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9">
        <v>1360</v>
      </c>
      <c r="B675" s="190" t="s">
        <v>121</v>
      </c>
      <c r="C675" s="191">
        <f t="shared" ref="C675:N675" si="241">SUM(C676:C680)</f>
        <v>0</v>
      </c>
      <c r="D675" s="191" t="e">
        <f t="shared" si="241"/>
        <v>#REF!</v>
      </c>
      <c r="E675" s="191" t="e">
        <f t="shared" si="241"/>
        <v>#REF!</v>
      </c>
      <c r="F675" s="191" t="e">
        <f t="shared" si="241"/>
        <v>#REF!</v>
      </c>
      <c r="G675" s="191" t="e">
        <f t="shared" si="241"/>
        <v>#REF!</v>
      </c>
      <c r="H675" s="191" t="e">
        <f t="shared" si="241"/>
        <v>#REF!</v>
      </c>
      <c r="I675" s="191" t="e">
        <f t="shared" si="241"/>
        <v>#REF!</v>
      </c>
      <c r="J675" s="191" t="e">
        <f t="shared" si="241"/>
        <v>#REF!</v>
      </c>
      <c r="K675" s="191" t="e">
        <f t="shared" si="241"/>
        <v>#REF!</v>
      </c>
      <c r="L675" s="191" t="e">
        <f t="shared" si="241"/>
        <v>#REF!</v>
      </c>
      <c r="M675" s="191" t="e">
        <f t="shared" si="241"/>
        <v>#REF!</v>
      </c>
      <c r="N675" s="191" t="e">
        <f t="shared" si="241"/>
        <v>#REF!</v>
      </c>
      <c r="O675" s="191" t="e">
        <f>SUM(O676:O680)</f>
        <v>#REF!</v>
      </c>
      <c r="P675" s="191" t="e">
        <f>SUM(P676:P680)</f>
        <v>#REF!</v>
      </c>
      <c r="Q675" s="191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4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4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4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4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4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9">
        <v>1370</v>
      </c>
      <c r="B681" s="190" t="s">
        <v>122</v>
      </c>
      <c r="C681" s="191">
        <f t="shared" ref="C681:N681" si="243">SUM(C682:C683)</f>
        <v>0</v>
      </c>
      <c r="D681" s="191" t="e">
        <f t="shared" si="243"/>
        <v>#REF!</v>
      </c>
      <c r="E681" s="191" t="e">
        <f t="shared" si="243"/>
        <v>#REF!</v>
      </c>
      <c r="F681" s="191" t="e">
        <f t="shared" si="243"/>
        <v>#REF!</v>
      </c>
      <c r="G681" s="191" t="e">
        <f t="shared" si="243"/>
        <v>#REF!</v>
      </c>
      <c r="H681" s="191" t="e">
        <f t="shared" si="243"/>
        <v>#REF!</v>
      </c>
      <c r="I681" s="191" t="e">
        <f t="shared" si="243"/>
        <v>#REF!</v>
      </c>
      <c r="J681" s="191" t="e">
        <f t="shared" si="243"/>
        <v>#REF!</v>
      </c>
      <c r="K681" s="191" t="e">
        <f t="shared" si="243"/>
        <v>#REF!</v>
      </c>
      <c r="L681" s="191" t="e">
        <f t="shared" si="243"/>
        <v>#REF!</v>
      </c>
      <c r="M681" s="191" t="e">
        <f t="shared" si="243"/>
        <v>#REF!</v>
      </c>
      <c r="N681" s="191" t="e">
        <f t="shared" si="243"/>
        <v>#REF!</v>
      </c>
      <c r="O681" s="191" t="e">
        <f>SUM(O682:O683)</f>
        <v>#REF!</v>
      </c>
      <c r="P681" s="191" t="e">
        <f>SUM(P682:P683)</f>
        <v>#REF!</v>
      </c>
      <c r="Q681" s="191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4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4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9">
        <v>1380</v>
      </c>
      <c r="B684" s="190" t="s">
        <v>123</v>
      </c>
      <c r="C684" s="191">
        <f t="shared" ref="C684:N684" si="244">SUM(C685:C685)</f>
        <v>0</v>
      </c>
      <c r="D684" s="191" t="e">
        <f t="shared" si="244"/>
        <v>#REF!</v>
      </c>
      <c r="E684" s="191" t="e">
        <f t="shared" si="244"/>
        <v>#REF!</v>
      </c>
      <c r="F684" s="191" t="e">
        <f t="shared" si="244"/>
        <v>#REF!</v>
      </c>
      <c r="G684" s="191" t="e">
        <f t="shared" si="244"/>
        <v>#REF!</v>
      </c>
      <c r="H684" s="191" t="e">
        <f t="shared" si="244"/>
        <v>#REF!</v>
      </c>
      <c r="I684" s="191" t="e">
        <f t="shared" si="244"/>
        <v>#REF!</v>
      </c>
      <c r="J684" s="191" t="e">
        <f t="shared" si="244"/>
        <v>#REF!</v>
      </c>
      <c r="K684" s="191" t="e">
        <f t="shared" si="244"/>
        <v>#REF!</v>
      </c>
      <c r="L684" s="191" t="e">
        <f t="shared" si="244"/>
        <v>#REF!</v>
      </c>
      <c r="M684" s="191" t="e">
        <f t="shared" si="244"/>
        <v>#REF!</v>
      </c>
      <c r="N684" s="191" t="e">
        <f t="shared" si="244"/>
        <v>#REF!</v>
      </c>
      <c r="O684" s="191" t="e">
        <f>SUM(O685:O685)</f>
        <v>#REF!</v>
      </c>
      <c r="P684" s="191" t="e">
        <f>SUM(P685:P685)</f>
        <v>#REF!</v>
      </c>
      <c r="Q684" s="191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4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9">
        <v>1390</v>
      </c>
      <c r="B686" s="190" t="s">
        <v>127</v>
      </c>
      <c r="C686" s="191">
        <f t="shared" ref="C686:N686" si="245">SUM(C687:C687)</f>
        <v>0</v>
      </c>
      <c r="D686" s="191" t="e">
        <f t="shared" si="245"/>
        <v>#REF!</v>
      </c>
      <c r="E686" s="191" t="e">
        <f t="shared" si="245"/>
        <v>#REF!</v>
      </c>
      <c r="F686" s="191" t="e">
        <f t="shared" si="245"/>
        <v>#REF!</v>
      </c>
      <c r="G686" s="191" t="e">
        <f t="shared" si="245"/>
        <v>#REF!</v>
      </c>
      <c r="H686" s="191" t="e">
        <f t="shared" si="245"/>
        <v>#REF!</v>
      </c>
      <c r="I686" s="191" t="e">
        <f t="shared" si="245"/>
        <v>#REF!</v>
      </c>
      <c r="J686" s="191" t="e">
        <f t="shared" si="245"/>
        <v>#REF!</v>
      </c>
      <c r="K686" s="191" t="e">
        <f t="shared" si="245"/>
        <v>#REF!</v>
      </c>
      <c r="L686" s="191" t="e">
        <f t="shared" si="245"/>
        <v>#REF!</v>
      </c>
      <c r="M686" s="191" t="e">
        <f t="shared" si="245"/>
        <v>#REF!</v>
      </c>
      <c r="N686" s="191" t="e">
        <f t="shared" si="245"/>
        <v>#REF!</v>
      </c>
      <c r="O686" s="191" t="e">
        <f>SUM(O687:O687)</f>
        <v>#REF!</v>
      </c>
      <c r="P686" s="191" t="e">
        <f>SUM(P687:P687)</f>
        <v>#REF!</v>
      </c>
      <c r="Q686" s="191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4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9">
        <v>1395</v>
      </c>
      <c r="B688" s="190" t="s">
        <v>129</v>
      </c>
      <c r="C688" s="191">
        <f t="shared" ref="C688:N688" si="246">SUM(C689:C692)</f>
        <v>0</v>
      </c>
      <c r="D688" s="191" t="e">
        <f t="shared" si="246"/>
        <v>#REF!</v>
      </c>
      <c r="E688" s="191" t="e">
        <f t="shared" si="246"/>
        <v>#REF!</v>
      </c>
      <c r="F688" s="191" t="e">
        <f t="shared" si="246"/>
        <v>#REF!</v>
      </c>
      <c r="G688" s="191" t="e">
        <f t="shared" si="246"/>
        <v>#REF!</v>
      </c>
      <c r="H688" s="191" t="e">
        <f t="shared" si="246"/>
        <v>#REF!</v>
      </c>
      <c r="I688" s="191" t="e">
        <f t="shared" si="246"/>
        <v>#REF!</v>
      </c>
      <c r="J688" s="191" t="e">
        <f t="shared" si="246"/>
        <v>#REF!</v>
      </c>
      <c r="K688" s="191" t="e">
        <f t="shared" si="246"/>
        <v>#REF!</v>
      </c>
      <c r="L688" s="191" t="e">
        <f t="shared" si="246"/>
        <v>#REF!</v>
      </c>
      <c r="M688" s="191" t="e">
        <f t="shared" si="246"/>
        <v>#REF!</v>
      </c>
      <c r="N688" s="191" t="e">
        <f t="shared" si="246"/>
        <v>#REF!</v>
      </c>
      <c r="O688" s="191" t="e">
        <f>SUM(O689:O692)</f>
        <v>#REF!</v>
      </c>
      <c r="P688" s="191" t="e">
        <f>SUM(P689:P692)</f>
        <v>#REF!</v>
      </c>
      <c r="Q688" s="191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4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4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0" customFormat="1" ht="18.75" x14ac:dyDescent="0.3">
      <c r="A691" s="15">
        <v>13952</v>
      </c>
      <c r="B691" s="24" t="s">
        <v>192</v>
      </c>
      <c r="C691" s="204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4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9">
        <v>1400</v>
      </c>
      <c r="B693" s="190" t="s">
        <v>124</v>
      </c>
      <c r="C693" s="191">
        <f t="shared" ref="C693:N693" si="247">SUM(C694:C697)</f>
        <v>0</v>
      </c>
      <c r="D693" s="191" t="e">
        <f t="shared" si="247"/>
        <v>#REF!</v>
      </c>
      <c r="E693" s="191" t="e">
        <f t="shared" si="247"/>
        <v>#REF!</v>
      </c>
      <c r="F693" s="191" t="e">
        <f t="shared" si="247"/>
        <v>#REF!</v>
      </c>
      <c r="G693" s="191" t="e">
        <f t="shared" si="247"/>
        <v>#REF!</v>
      </c>
      <c r="H693" s="191" t="e">
        <f t="shared" si="247"/>
        <v>#REF!</v>
      </c>
      <c r="I693" s="191" t="e">
        <f t="shared" si="247"/>
        <v>#REF!</v>
      </c>
      <c r="J693" s="191" t="e">
        <f t="shared" si="247"/>
        <v>#REF!</v>
      </c>
      <c r="K693" s="191" t="e">
        <f t="shared" si="247"/>
        <v>#REF!</v>
      </c>
      <c r="L693" s="191" t="e">
        <f t="shared" si="247"/>
        <v>#REF!</v>
      </c>
      <c r="M693" s="191" t="e">
        <f t="shared" si="247"/>
        <v>#REF!</v>
      </c>
      <c r="N693" s="191" t="e">
        <f t="shared" si="247"/>
        <v>#REF!</v>
      </c>
      <c r="O693" s="191" t="e">
        <f>SUM(O694:O697)</f>
        <v>#REF!</v>
      </c>
      <c r="P693" s="191" t="e">
        <f>SUM(P694:P697)</f>
        <v>#REF!</v>
      </c>
      <c r="Q693" s="191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4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4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0" customFormat="1" ht="18.75" x14ac:dyDescent="0.3">
      <c r="A696" s="15">
        <v>14040</v>
      </c>
      <c r="B696" s="24" t="s">
        <v>29</v>
      </c>
      <c r="C696" s="204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4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9">
        <v>1410</v>
      </c>
      <c r="B698" s="190" t="s">
        <v>125</v>
      </c>
      <c r="C698" s="191">
        <f t="shared" ref="C698:N698" si="248">SUM(C699:C701)</f>
        <v>0</v>
      </c>
      <c r="D698" s="191" t="e">
        <f t="shared" si="248"/>
        <v>#REF!</v>
      </c>
      <c r="E698" s="191" t="e">
        <f t="shared" si="248"/>
        <v>#REF!</v>
      </c>
      <c r="F698" s="191" t="e">
        <f t="shared" si="248"/>
        <v>#REF!</v>
      </c>
      <c r="G698" s="191" t="e">
        <f t="shared" si="248"/>
        <v>#REF!</v>
      </c>
      <c r="H698" s="191" t="e">
        <f t="shared" si="248"/>
        <v>#REF!</v>
      </c>
      <c r="I698" s="191" t="e">
        <f t="shared" si="248"/>
        <v>#REF!</v>
      </c>
      <c r="J698" s="191" t="e">
        <f t="shared" si="248"/>
        <v>#REF!</v>
      </c>
      <c r="K698" s="191" t="e">
        <f t="shared" si="248"/>
        <v>#REF!</v>
      </c>
      <c r="L698" s="191" t="e">
        <f t="shared" si="248"/>
        <v>#REF!</v>
      </c>
      <c r="M698" s="191" t="e">
        <f t="shared" si="248"/>
        <v>#REF!</v>
      </c>
      <c r="N698" s="191" t="e">
        <f t="shared" si="248"/>
        <v>#REF!</v>
      </c>
      <c r="O698" s="191" t="e">
        <f>SUM(O699:O701)</f>
        <v>#REF!</v>
      </c>
      <c r="P698" s="191" t="e">
        <f>SUM(P699:P701)</f>
        <v>#REF!</v>
      </c>
      <c r="Q698" s="191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4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4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6">
        <v>14150</v>
      </c>
      <c r="B701" s="22" t="s">
        <v>131</v>
      </c>
      <c r="C701" s="204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9">
        <v>1420</v>
      </c>
      <c r="B702" s="190" t="s">
        <v>126</v>
      </c>
      <c r="C702" s="191">
        <f t="shared" ref="C702:P702" si="249">SUM(C703:C703)</f>
        <v>0</v>
      </c>
      <c r="D702" s="191" t="e">
        <f t="shared" si="249"/>
        <v>#REF!</v>
      </c>
      <c r="E702" s="191" t="e">
        <f t="shared" si="249"/>
        <v>#REF!</v>
      </c>
      <c r="F702" s="191" t="e">
        <f t="shared" si="249"/>
        <v>#REF!</v>
      </c>
      <c r="G702" s="191" t="e">
        <f t="shared" si="249"/>
        <v>#REF!</v>
      </c>
      <c r="H702" s="191" t="e">
        <f t="shared" si="249"/>
        <v>#REF!</v>
      </c>
      <c r="I702" s="191" t="e">
        <f t="shared" si="249"/>
        <v>#REF!</v>
      </c>
      <c r="J702" s="191" t="e">
        <f t="shared" si="249"/>
        <v>#REF!</v>
      </c>
      <c r="K702" s="191" t="e">
        <f t="shared" si="249"/>
        <v>#REF!</v>
      </c>
      <c r="L702" s="191" t="e">
        <f t="shared" si="249"/>
        <v>#REF!</v>
      </c>
      <c r="M702" s="191" t="e">
        <f t="shared" si="249"/>
        <v>#REF!</v>
      </c>
      <c r="N702" s="191" t="e">
        <f t="shared" si="249"/>
        <v>#REF!</v>
      </c>
      <c r="O702" s="191" t="e">
        <f t="shared" si="249"/>
        <v>#REF!</v>
      </c>
      <c r="P702" s="191" t="e">
        <f t="shared" si="249"/>
        <v>#REF!</v>
      </c>
      <c r="Q702" s="191" t="e">
        <f t="shared" si="242"/>
        <v>#REF!</v>
      </c>
    </row>
    <row r="703" spans="1:17" ht="18.75" x14ac:dyDescent="0.3">
      <c r="A703" s="196">
        <v>14210</v>
      </c>
      <c r="B703" s="22" t="s">
        <v>17</v>
      </c>
      <c r="C703" s="204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9">
        <v>1430</v>
      </c>
      <c r="B704" s="190" t="s">
        <v>132</v>
      </c>
      <c r="C704" s="191">
        <f t="shared" ref="C704:N704" si="250">SUM(C705:C706)</f>
        <v>0</v>
      </c>
      <c r="D704" s="191" t="e">
        <f t="shared" si="250"/>
        <v>#REF!</v>
      </c>
      <c r="E704" s="191" t="e">
        <f t="shared" si="250"/>
        <v>#REF!</v>
      </c>
      <c r="F704" s="191" t="e">
        <f t="shared" si="250"/>
        <v>#REF!</v>
      </c>
      <c r="G704" s="191" t="e">
        <f t="shared" si="250"/>
        <v>#REF!</v>
      </c>
      <c r="H704" s="191" t="e">
        <f t="shared" si="250"/>
        <v>#REF!</v>
      </c>
      <c r="I704" s="191" t="e">
        <f t="shared" si="250"/>
        <v>#REF!</v>
      </c>
      <c r="J704" s="191" t="e">
        <f t="shared" si="250"/>
        <v>#REF!</v>
      </c>
      <c r="K704" s="191" t="e">
        <f t="shared" si="250"/>
        <v>#REF!</v>
      </c>
      <c r="L704" s="191" t="e">
        <f t="shared" si="250"/>
        <v>#REF!</v>
      </c>
      <c r="M704" s="191" t="e">
        <f t="shared" si="250"/>
        <v>#REF!</v>
      </c>
      <c r="N704" s="191" t="e">
        <f t="shared" si="250"/>
        <v>#REF!</v>
      </c>
      <c r="O704" s="191" t="e">
        <f>SUM(O705:O706)</f>
        <v>#REF!</v>
      </c>
      <c r="P704" s="191" t="e">
        <f>SUM(P705:P706)</f>
        <v>#REF!</v>
      </c>
      <c r="Q704" s="191" t="e">
        <f t="shared" si="242"/>
        <v>#REF!</v>
      </c>
    </row>
    <row r="705" spans="1:17" ht="18.75" x14ac:dyDescent="0.3">
      <c r="A705" s="196">
        <v>14310</v>
      </c>
      <c r="B705" s="22" t="s">
        <v>20</v>
      </c>
      <c r="C705" s="204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6">
        <v>14320</v>
      </c>
      <c r="B706" s="22" t="s">
        <v>133</v>
      </c>
      <c r="C706" s="204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3">
        <f t="shared" ref="C707:N707" si="251">SUM(C708:C710)</f>
        <v>0</v>
      </c>
      <c r="D707" s="203" t="e">
        <f t="shared" si="251"/>
        <v>#REF!</v>
      </c>
      <c r="E707" s="203" t="e">
        <f t="shared" si="251"/>
        <v>#REF!</v>
      </c>
      <c r="F707" s="203" t="e">
        <f t="shared" si="251"/>
        <v>#REF!</v>
      </c>
      <c r="G707" s="203" t="e">
        <f t="shared" si="251"/>
        <v>#REF!</v>
      </c>
      <c r="H707" s="203" t="e">
        <f t="shared" si="251"/>
        <v>#REF!</v>
      </c>
      <c r="I707" s="203" t="e">
        <f t="shared" si="251"/>
        <v>#REF!</v>
      </c>
      <c r="J707" s="203" t="e">
        <f t="shared" si="251"/>
        <v>#REF!</v>
      </c>
      <c r="K707" s="203" t="e">
        <f t="shared" si="251"/>
        <v>#REF!</v>
      </c>
      <c r="L707" s="203" t="e">
        <f t="shared" si="251"/>
        <v>#REF!</v>
      </c>
      <c r="M707" s="203" t="e">
        <f t="shared" si="251"/>
        <v>#REF!</v>
      </c>
      <c r="N707" s="203" t="e">
        <f t="shared" si="251"/>
        <v>#REF!</v>
      </c>
      <c r="O707" s="203" t="e">
        <f>SUM(O708:O710)</f>
        <v>#REF!</v>
      </c>
      <c r="P707" s="203" t="e">
        <f>SUM(P708:P710)</f>
        <v>#REF!</v>
      </c>
      <c r="Q707" s="203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4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4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4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289" t="s">
        <v>187</v>
      </c>
      <c r="B1" s="290"/>
      <c r="C1" s="280">
        <v>2021</v>
      </c>
      <c r="D1" s="281"/>
      <c r="E1" s="284"/>
      <c r="F1" s="285">
        <v>2022</v>
      </c>
      <c r="G1" s="286"/>
      <c r="H1" s="286"/>
      <c r="I1" s="286"/>
      <c r="J1" s="287"/>
      <c r="K1" s="280">
        <v>2023</v>
      </c>
      <c r="L1" s="281"/>
      <c r="M1" s="281"/>
      <c r="N1" s="281"/>
      <c r="O1" s="282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278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279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3" t="e">
        <f t="shared" ref="F4:G6" si="8">F9+F17+F22</f>
        <v>#REF!</v>
      </c>
      <c r="G4" s="224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279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3" t="e">
        <f t="shared" si="8"/>
        <v>#REF!</v>
      </c>
      <c r="G5" s="224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279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3" t="e">
        <f t="shared" si="8"/>
        <v>#REF!</v>
      </c>
      <c r="G6" s="224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283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5" t="e">
        <f>F12+F20</f>
        <v>#REF!</v>
      </c>
      <c r="G7" s="226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278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279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3" t="e">
        <f>#REF!</f>
        <v>#REF!</v>
      </c>
      <c r="G9" s="224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279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3" t="e">
        <f>#REF!</f>
        <v>#REF!</v>
      </c>
      <c r="G10" s="224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279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3" t="e">
        <f>#REF!</f>
        <v>#REF!</v>
      </c>
      <c r="G11" s="224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283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3" t="e">
        <f>#REF!</f>
        <v>#REF!</v>
      </c>
      <c r="G12" s="224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5" customFormat="1" ht="16.5" outlineLevel="2" thickTop="1" x14ac:dyDescent="0.25">
      <c r="A13" s="288" t="s">
        <v>186</v>
      </c>
      <c r="B13" s="216" t="s">
        <v>55</v>
      </c>
      <c r="C13" s="217"/>
      <c r="D13" s="218"/>
      <c r="E13" s="219"/>
      <c r="F13" s="227"/>
      <c r="G13" s="228"/>
      <c r="H13" s="220"/>
      <c r="I13" s="221"/>
      <c r="J13" s="222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5" customFormat="1" outlineLevel="2" x14ac:dyDescent="0.2">
      <c r="A14" s="279"/>
      <c r="B14" s="93" t="s">
        <v>61</v>
      </c>
      <c r="C14" s="76"/>
      <c r="D14" s="77"/>
      <c r="E14" s="78"/>
      <c r="F14" s="223"/>
      <c r="G14" s="224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5" customFormat="1" ht="13.5" outlineLevel="2" thickBot="1" x14ac:dyDescent="0.25">
      <c r="A15" s="283"/>
      <c r="B15" s="107" t="s">
        <v>62</v>
      </c>
      <c r="C15" s="119"/>
      <c r="D15" s="120"/>
      <c r="E15" s="121"/>
      <c r="F15" s="225"/>
      <c r="G15" s="226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278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279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3" t="e">
        <f>#REF!</f>
        <v>#REF!</v>
      </c>
      <c r="G17" s="224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279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3" t="e">
        <f>#REF!</f>
        <v>#REF!</v>
      </c>
      <c r="G18" s="224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279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3" t="e">
        <f>#REF!</f>
        <v>#REF!</v>
      </c>
      <c r="G19" s="224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283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3" t="e">
        <f>#REF!</f>
        <v>#REF!</v>
      </c>
      <c r="G20" s="224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278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279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3" t="e">
        <f>#REF!</f>
        <v>#REF!</v>
      </c>
      <c r="G22" s="224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279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3" t="e">
        <f>#REF!</f>
        <v>#REF!</v>
      </c>
      <c r="G23" s="224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279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3" t="e">
        <f>#REF!</f>
        <v>#REF!</v>
      </c>
      <c r="G24" s="224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5"/>
      <c r="J27" s="215"/>
      <c r="N27" s="215"/>
    </row>
    <row r="28" spans="1:15" x14ac:dyDescent="0.2">
      <c r="I28" s="215"/>
      <c r="J28" s="215"/>
      <c r="N28" s="215"/>
    </row>
    <row r="29" spans="1:15" x14ac:dyDescent="0.2">
      <c r="I29" s="215"/>
      <c r="J29" s="215"/>
      <c r="N29" s="215"/>
    </row>
    <row r="30" spans="1:15" x14ac:dyDescent="0.2">
      <c r="E30" s="75"/>
      <c r="I30" s="215"/>
      <c r="J30" s="215"/>
      <c r="N30" s="215"/>
    </row>
    <row r="31" spans="1:15" x14ac:dyDescent="0.2">
      <c r="E31" s="75"/>
      <c r="I31" s="215"/>
      <c r="J31" s="215"/>
      <c r="N31" s="215"/>
    </row>
    <row r="32" spans="1:15" x14ac:dyDescent="0.2">
      <c r="E32" s="75"/>
      <c r="I32" s="215"/>
      <c r="J32" s="215"/>
      <c r="N32" s="215"/>
    </row>
    <row r="33" spans="9:14" x14ac:dyDescent="0.2">
      <c r="I33" s="215"/>
      <c r="J33" s="215"/>
      <c r="N33" s="215"/>
    </row>
    <row r="34" spans="9:14" x14ac:dyDescent="0.2">
      <c r="I34" s="215"/>
      <c r="J34" s="215"/>
      <c r="N34" s="215"/>
    </row>
    <row r="35" spans="9:14" x14ac:dyDescent="0.2">
      <c r="I35" s="215"/>
      <c r="J35" s="215"/>
      <c r="N35" s="215"/>
    </row>
    <row r="36" spans="9:14" x14ac:dyDescent="0.2">
      <c r="I36" s="215"/>
      <c r="J36" s="215"/>
      <c r="N36" s="215"/>
    </row>
    <row r="37" spans="9:14" x14ac:dyDescent="0.2">
      <c r="I37" s="215"/>
      <c r="J37" s="215"/>
      <c r="N37" s="215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="136" zoomScaleNormal="100" zoomScaleSheetLayoutView="136" workbookViewId="0">
      <selection activeCell="J3" sqref="J3"/>
    </sheetView>
  </sheetViews>
  <sheetFormatPr defaultRowHeight="12.75" x14ac:dyDescent="0.2"/>
  <cols>
    <col min="1" max="1" width="25.140625" style="249" customWidth="1"/>
    <col min="2" max="2" width="16.7109375" style="249" customWidth="1"/>
    <col min="3" max="3" width="15.85546875" style="249" customWidth="1"/>
    <col min="4" max="4" width="17.85546875" style="249" customWidth="1"/>
    <col min="5" max="5" width="14.5703125" style="249" bestFit="1" customWidth="1"/>
    <col min="6" max="6" width="14.42578125" style="249" customWidth="1"/>
    <col min="7" max="7" width="16.28515625" style="249" customWidth="1"/>
    <col min="8" max="8" width="15.42578125" style="249" customWidth="1"/>
    <col min="9" max="9" width="9.140625" style="249"/>
    <col min="10" max="10" width="12" style="249" bestFit="1" customWidth="1"/>
    <col min="11" max="253" width="9.140625" style="249"/>
    <col min="254" max="254" width="44.85546875" style="249" customWidth="1"/>
    <col min="255" max="255" width="16.7109375" style="249" customWidth="1"/>
    <col min="256" max="256" width="15.42578125" style="249" customWidth="1"/>
    <col min="257" max="257" width="11" style="249" customWidth="1"/>
    <col min="258" max="258" width="20" style="249" customWidth="1"/>
    <col min="259" max="259" width="14.85546875" style="249" bestFit="1" customWidth="1"/>
    <col min="260" max="260" width="16" style="249" customWidth="1"/>
    <col min="261" max="261" width="20.140625" style="249" customWidth="1"/>
    <col min="262" max="262" width="13.42578125" style="249" customWidth="1"/>
    <col min="263" max="263" width="14.140625" style="249" customWidth="1"/>
    <col min="264" max="264" width="8.42578125" style="249" customWidth="1"/>
    <col min="265" max="509" width="9.140625" style="249"/>
    <col min="510" max="510" width="44.85546875" style="249" customWidth="1"/>
    <col min="511" max="511" width="16.7109375" style="249" customWidth="1"/>
    <col min="512" max="512" width="15.42578125" style="249" customWidth="1"/>
    <col min="513" max="513" width="11" style="249" customWidth="1"/>
    <col min="514" max="514" width="20" style="249" customWidth="1"/>
    <col min="515" max="515" width="14.85546875" style="249" bestFit="1" customWidth="1"/>
    <col min="516" max="516" width="16" style="249" customWidth="1"/>
    <col min="517" max="517" width="20.140625" style="249" customWidth="1"/>
    <col min="518" max="518" width="13.42578125" style="249" customWidth="1"/>
    <col min="519" max="519" width="14.140625" style="249" customWidth="1"/>
    <col min="520" max="520" width="8.42578125" style="249" customWidth="1"/>
    <col min="521" max="765" width="9.140625" style="249"/>
    <col min="766" max="766" width="44.85546875" style="249" customWidth="1"/>
    <col min="767" max="767" width="16.7109375" style="249" customWidth="1"/>
    <col min="768" max="768" width="15.42578125" style="249" customWidth="1"/>
    <col min="769" max="769" width="11" style="249" customWidth="1"/>
    <col min="770" max="770" width="20" style="249" customWidth="1"/>
    <col min="771" max="771" width="14.85546875" style="249" bestFit="1" customWidth="1"/>
    <col min="772" max="772" width="16" style="249" customWidth="1"/>
    <col min="773" max="773" width="20.140625" style="249" customWidth="1"/>
    <col min="774" max="774" width="13.42578125" style="249" customWidth="1"/>
    <col min="775" max="775" width="14.140625" style="249" customWidth="1"/>
    <col min="776" max="776" width="8.42578125" style="249" customWidth="1"/>
    <col min="777" max="1021" width="9.140625" style="249"/>
    <col min="1022" max="1022" width="44.85546875" style="249" customWidth="1"/>
    <col min="1023" max="1023" width="16.7109375" style="249" customWidth="1"/>
    <col min="1024" max="1024" width="15.42578125" style="249" customWidth="1"/>
    <col min="1025" max="1025" width="11" style="249" customWidth="1"/>
    <col min="1026" max="1026" width="20" style="249" customWidth="1"/>
    <col min="1027" max="1027" width="14.85546875" style="249" bestFit="1" customWidth="1"/>
    <col min="1028" max="1028" width="16" style="249" customWidth="1"/>
    <col min="1029" max="1029" width="20.140625" style="249" customWidth="1"/>
    <col min="1030" max="1030" width="13.42578125" style="249" customWidth="1"/>
    <col min="1031" max="1031" width="14.140625" style="249" customWidth="1"/>
    <col min="1032" max="1032" width="8.42578125" style="249" customWidth="1"/>
    <col min="1033" max="1277" width="9.140625" style="249"/>
    <col min="1278" max="1278" width="44.85546875" style="249" customWidth="1"/>
    <col min="1279" max="1279" width="16.7109375" style="249" customWidth="1"/>
    <col min="1280" max="1280" width="15.42578125" style="249" customWidth="1"/>
    <col min="1281" max="1281" width="11" style="249" customWidth="1"/>
    <col min="1282" max="1282" width="20" style="249" customWidth="1"/>
    <col min="1283" max="1283" width="14.85546875" style="249" bestFit="1" customWidth="1"/>
    <col min="1284" max="1284" width="16" style="249" customWidth="1"/>
    <col min="1285" max="1285" width="20.140625" style="249" customWidth="1"/>
    <col min="1286" max="1286" width="13.42578125" style="249" customWidth="1"/>
    <col min="1287" max="1287" width="14.140625" style="249" customWidth="1"/>
    <col min="1288" max="1288" width="8.42578125" style="249" customWidth="1"/>
    <col min="1289" max="1533" width="9.140625" style="249"/>
    <col min="1534" max="1534" width="44.85546875" style="249" customWidth="1"/>
    <col min="1535" max="1535" width="16.7109375" style="249" customWidth="1"/>
    <col min="1536" max="1536" width="15.42578125" style="249" customWidth="1"/>
    <col min="1537" max="1537" width="11" style="249" customWidth="1"/>
    <col min="1538" max="1538" width="20" style="249" customWidth="1"/>
    <col min="1539" max="1539" width="14.85546875" style="249" bestFit="1" customWidth="1"/>
    <col min="1540" max="1540" width="16" style="249" customWidth="1"/>
    <col min="1541" max="1541" width="20.140625" style="249" customWidth="1"/>
    <col min="1542" max="1542" width="13.42578125" style="249" customWidth="1"/>
    <col min="1543" max="1543" width="14.140625" style="249" customWidth="1"/>
    <col min="1544" max="1544" width="8.42578125" style="249" customWidth="1"/>
    <col min="1545" max="1789" width="9.140625" style="249"/>
    <col min="1790" max="1790" width="44.85546875" style="249" customWidth="1"/>
    <col min="1791" max="1791" width="16.7109375" style="249" customWidth="1"/>
    <col min="1792" max="1792" width="15.42578125" style="249" customWidth="1"/>
    <col min="1793" max="1793" width="11" style="249" customWidth="1"/>
    <col min="1794" max="1794" width="20" style="249" customWidth="1"/>
    <col min="1795" max="1795" width="14.85546875" style="249" bestFit="1" customWidth="1"/>
    <col min="1796" max="1796" width="16" style="249" customWidth="1"/>
    <col min="1797" max="1797" width="20.140625" style="249" customWidth="1"/>
    <col min="1798" max="1798" width="13.42578125" style="249" customWidth="1"/>
    <col min="1799" max="1799" width="14.140625" style="249" customWidth="1"/>
    <col min="1800" max="1800" width="8.42578125" style="249" customWidth="1"/>
    <col min="1801" max="2045" width="9.140625" style="249"/>
    <col min="2046" max="2046" width="44.85546875" style="249" customWidth="1"/>
    <col min="2047" max="2047" width="16.7109375" style="249" customWidth="1"/>
    <col min="2048" max="2048" width="15.42578125" style="249" customWidth="1"/>
    <col min="2049" max="2049" width="11" style="249" customWidth="1"/>
    <col min="2050" max="2050" width="20" style="249" customWidth="1"/>
    <col min="2051" max="2051" width="14.85546875" style="249" bestFit="1" customWidth="1"/>
    <col min="2052" max="2052" width="16" style="249" customWidth="1"/>
    <col min="2053" max="2053" width="20.140625" style="249" customWidth="1"/>
    <col min="2054" max="2054" width="13.42578125" style="249" customWidth="1"/>
    <col min="2055" max="2055" width="14.140625" style="249" customWidth="1"/>
    <col min="2056" max="2056" width="8.42578125" style="249" customWidth="1"/>
    <col min="2057" max="2301" width="9.140625" style="249"/>
    <col min="2302" max="2302" width="44.85546875" style="249" customWidth="1"/>
    <col min="2303" max="2303" width="16.7109375" style="249" customWidth="1"/>
    <col min="2304" max="2304" width="15.42578125" style="249" customWidth="1"/>
    <col min="2305" max="2305" width="11" style="249" customWidth="1"/>
    <col min="2306" max="2306" width="20" style="249" customWidth="1"/>
    <col min="2307" max="2307" width="14.85546875" style="249" bestFit="1" customWidth="1"/>
    <col min="2308" max="2308" width="16" style="249" customWidth="1"/>
    <col min="2309" max="2309" width="20.140625" style="249" customWidth="1"/>
    <col min="2310" max="2310" width="13.42578125" style="249" customWidth="1"/>
    <col min="2311" max="2311" width="14.140625" style="249" customWidth="1"/>
    <col min="2312" max="2312" width="8.42578125" style="249" customWidth="1"/>
    <col min="2313" max="2557" width="9.140625" style="249"/>
    <col min="2558" max="2558" width="44.85546875" style="249" customWidth="1"/>
    <col min="2559" max="2559" width="16.7109375" style="249" customWidth="1"/>
    <col min="2560" max="2560" width="15.42578125" style="249" customWidth="1"/>
    <col min="2561" max="2561" width="11" style="249" customWidth="1"/>
    <col min="2562" max="2562" width="20" style="249" customWidth="1"/>
    <col min="2563" max="2563" width="14.85546875" style="249" bestFit="1" customWidth="1"/>
    <col min="2564" max="2564" width="16" style="249" customWidth="1"/>
    <col min="2565" max="2565" width="20.140625" style="249" customWidth="1"/>
    <col min="2566" max="2566" width="13.42578125" style="249" customWidth="1"/>
    <col min="2567" max="2567" width="14.140625" style="249" customWidth="1"/>
    <col min="2568" max="2568" width="8.42578125" style="249" customWidth="1"/>
    <col min="2569" max="2813" width="9.140625" style="249"/>
    <col min="2814" max="2814" width="44.85546875" style="249" customWidth="1"/>
    <col min="2815" max="2815" width="16.7109375" style="249" customWidth="1"/>
    <col min="2816" max="2816" width="15.42578125" style="249" customWidth="1"/>
    <col min="2817" max="2817" width="11" style="249" customWidth="1"/>
    <col min="2818" max="2818" width="20" style="249" customWidth="1"/>
    <col min="2819" max="2819" width="14.85546875" style="249" bestFit="1" customWidth="1"/>
    <col min="2820" max="2820" width="16" style="249" customWidth="1"/>
    <col min="2821" max="2821" width="20.140625" style="249" customWidth="1"/>
    <col min="2822" max="2822" width="13.42578125" style="249" customWidth="1"/>
    <col min="2823" max="2823" width="14.140625" style="249" customWidth="1"/>
    <col min="2824" max="2824" width="8.42578125" style="249" customWidth="1"/>
    <col min="2825" max="3069" width="9.140625" style="249"/>
    <col min="3070" max="3070" width="44.85546875" style="249" customWidth="1"/>
    <col min="3071" max="3071" width="16.7109375" style="249" customWidth="1"/>
    <col min="3072" max="3072" width="15.42578125" style="249" customWidth="1"/>
    <col min="3073" max="3073" width="11" style="249" customWidth="1"/>
    <col min="3074" max="3074" width="20" style="249" customWidth="1"/>
    <col min="3075" max="3075" width="14.85546875" style="249" bestFit="1" customWidth="1"/>
    <col min="3076" max="3076" width="16" style="249" customWidth="1"/>
    <col min="3077" max="3077" width="20.140625" style="249" customWidth="1"/>
    <col min="3078" max="3078" width="13.42578125" style="249" customWidth="1"/>
    <col min="3079" max="3079" width="14.140625" style="249" customWidth="1"/>
    <col min="3080" max="3080" width="8.42578125" style="249" customWidth="1"/>
    <col min="3081" max="3325" width="9.140625" style="249"/>
    <col min="3326" max="3326" width="44.85546875" style="249" customWidth="1"/>
    <col min="3327" max="3327" width="16.7109375" style="249" customWidth="1"/>
    <col min="3328" max="3328" width="15.42578125" style="249" customWidth="1"/>
    <col min="3329" max="3329" width="11" style="249" customWidth="1"/>
    <col min="3330" max="3330" width="20" style="249" customWidth="1"/>
    <col min="3331" max="3331" width="14.85546875" style="249" bestFit="1" customWidth="1"/>
    <col min="3332" max="3332" width="16" style="249" customWidth="1"/>
    <col min="3333" max="3333" width="20.140625" style="249" customWidth="1"/>
    <col min="3334" max="3334" width="13.42578125" style="249" customWidth="1"/>
    <col min="3335" max="3335" width="14.140625" style="249" customWidth="1"/>
    <col min="3336" max="3336" width="8.42578125" style="249" customWidth="1"/>
    <col min="3337" max="3581" width="9.140625" style="249"/>
    <col min="3582" max="3582" width="44.85546875" style="249" customWidth="1"/>
    <col min="3583" max="3583" width="16.7109375" style="249" customWidth="1"/>
    <col min="3584" max="3584" width="15.42578125" style="249" customWidth="1"/>
    <col min="3585" max="3585" width="11" style="249" customWidth="1"/>
    <col min="3586" max="3586" width="20" style="249" customWidth="1"/>
    <col min="3587" max="3587" width="14.85546875" style="249" bestFit="1" customWidth="1"/>
    <col min="3588" max="3588" width="16" style="249" customWidth="1"/>
    <col min="3589" max="3589" width="20.140625" style="249" customWidth="1"/>
    <col min="3590" max="3590" width="13.42578125" style="249" customWidth="1"/>
    <col min="3591" max="3591" width="14.140625" style="249" customWidth="1"/>
    <col min="3592" max="3592" width="8.42578125" style="249" customWidth="1"/>
    <col min="3593" max="3837" width="9.140625" style="249"/>
    <col min="3838" max="3838" width="44.85546875" style="249" customWidth="1"/>
    <col min="3839" max="3839" width="16.7109375" style="249" customWidth="1"/>
    <col min="3840" max="3840" width="15.42578125" style="249" customWidth="1"/>
    <col min="3841" max="3841" width="11" style="249" customWidth="1"/>
    <col min="3842" max="3842" width="20" style="249" customWidth="1"/>
    <col min="3843" max="3843" width="14.85546875" style="249" bestFit="1" customWidth="1"/>
    <col min="3844" max="3844" width="16" style="249" customWidth="1"/>
    <col min="3845" max="3845" width="20.140625" style="249" customWidth="1"/>
    <col min="3846" max="3846" width="13.42578125" style="249" customWidth="1"/>
    <col min="3847" max="3847" width="14.140625" style="249" customWidth="1"/>
    <col min="3848" max="3848" width="8.42578125" style="249" customWidth="1"/>
    <col min="3849" max="4093" width="9.140625" style="249"/>
    <col min="4094" max="4094" width="44.85546875" style="249" customWidth="1"/>
    <col min="4095" max="4095" width="16.7109375" style="249" customWidth="1"/>
    <col min="4096" max="4096" width="15.42578125" style="249" customWidth="1"/>
    <col min="4097" max="4097" width="11" style="249" customWidth="1"/>
    <col min="4098" max="4098" width="20" style="249" customWidth="1"/>
    <col min="4099" max="4099" width="14.85546875" style="249" bestFit="1" customWidth="1"/>
    <col min="4100" max="4100" width="16" style="249" customWidth="1"/>
    <col min="4101" max="4101" width="20.140625" style="249" customWidth="1"/>
    <col min="4102" max="4102" width="13.42578125" style="249" customWidth="1"/>
    <col min="4103" max="4103" width="14.140625" style="249" customWidth="1"/>
    <col min="4104" max="4104" width="8.42578125" style="249" customWidth="1"/>
    <col min="4105" max="4349" width="9.140625" style="249"/>
    <col min="4350" max="4350" width="44.85546875" style="249" customWidth="1"/>
    <col min="4351" max="4351" width="16.7109375" style="249" customWidth="1"/>
    <col min="4352" max="4352" width="15.42578125" style="249" customWidth="1"/>
    <col min="4353" max="4353" width="11" style="249" customWidth="1"/>
    <col min="4354" max="4354" width="20" style="249" customWidth="1"/>
    <col min="4355" max="4355" width="14.85546875" style="249" bestFit="1" customWidth="1"/>
    <col min="4356" max="4356" width="16" style="249" customWidth="1"/>
    <col min="4357" max="4357" width="20.140625" style="249" customWidth="1"/>
    <col min="4358" max="4358" width="13.42578125" style="249" customWidth="1"/>
    <col min="4359" max="4359" width="14.140625" style="249" customWidth="1"/>
    <col min="4360" max="4360" width="8.42578125" style="249" customWidth="1"/>
    <col min="4361" max="4605" width="9.140625" style="249"/>
    <col min="4606" max="4606" width="44.85546875" style="249" customWidth="1"/>
    <col min="4607" max="4607" width="16.7109375" style="249" customWidth="1"/>
    <col min="4608" max="4608" width="15.42578125" style="249" customWidth="1"/>
    <col min="4609" max="4609" width="11" style="249" customWidth="1"/>
    <col min="4610" max="4610" width="20" style="249" customWidth="1"/>
    <col min="4611" max="4611" width="14.85546875" style="249" bestFit="1" customWidth="1"/>
    <col min="4612" max="4612" width="16" style="249" customWidth="1"/>
    <col min="4613" max="4613" width="20.140625" style="249" customWidth="1"/>
    <col min="4614" max="4614" width="13.42578125" style="249" customWidth="1"/>
    <col min="4615" max="4615" width="14.140625" style="249" customWidth="1"/>
    <col min="4616" max="4616" width="8.42578125" style="249" customWidth="1"/>
    <col min="4617" max="4861" width="9.140625" style="249"/>
    <col min="4862" max="4862" width="44.85546875" style="249" customWidth="1"/>
    <col min="4863" max="4863" width="16.7109375" style="249" customWidth="1"/>
    <col min="4864" max="4864" width="15.42578125" style="249" customWidth="1"/>
    <col min="4865" max="4865" width="11" style="249" customWidth="1"/>
    <col min="4866" max="4866" width="20" style="249" customWidth="1"/>
    <col min="4867" max="4867" width="14.85546875" style="249" bestFit="1" customWidth="1"/>
    <col min="4868" max="4868" width="16" style="249" customWidth="1"/>
    <col min="4869" max="4869" width="20.140625" style="249" customWidth="1"/>
    <col min="4870" max="4870" width="13.42578125" style="249" customWidth="1"/>
    <col min="4871" max="4871" width="14.140625" style="249" customWidth="1"/>
    <col min="4872" max="4872" width="8.42578125" style="249" customWidth="1"/>
    <col min="4873" max="5117" width="9.140625" style="249"/>
    <col min="5118" max="5118" width="44.85546875" style="249" customWidth="1"/>
    <col min="5119" max="5119" width="16.7109375" style="249" customWidth="1"/>
    <col min="5120" max="5120" width="15.42578125" style="249" customWidth="1"/>
    <col min="5121" max="5121" width="11" style="249" customWidth="1"/>
    <col min="5122" max="5122" width="20" style="249" customWidth="1"/>
    <col min="5123" max="5123" width="14.85546875" style="249" bestFit="1" customWidth="1"/>
    <col min="5124" max="5124" width="16" style="249" customWidth="1"/>
    <col min="5125" max="5125" width="20.140625" style="249" customWidth="1"/>
    <col min="5126" max="5126" width="13.42578125" style="249" customWidth="1"/>
    <col min="5127" max="5127" width="14.140625" style="249" customWidth="1"/>
    <col min="5128" max="5128" width="8.42578125" style="249" customWidth="1"/>
    <col min="5129" max="5373" width="9.140625" style="249"/>
    <col min="5374" max="5374" width="44.85546875" style="249" customWidth="1"/>
    <col min="5375" max="5375" width="16.7109375" style="249" customWidth="1"/>
    <col min="5376" max="5376" width="15.42578125" style="249" customWidth="1"/>
    <col min="5377" max="5377" width="11" style="249" customWidth="1"/>
    <col min="5378" max="5378" width="20" style="249" customWidth="1"/>
    <col min="5379" max="5379" width="14.85546875" style="249" bestFit="1" customWidth="1"/>
    <col min="5380" max="5380" width="16" style="249" customWidth="1"/>
    <col min="5381" max="5381" width="20.140625" style="249" customWidth="1"/>
    <col min="5382" max="5382" width="13.42578125" style="249" customWidth="1"/>
    <col min="5383" max="5383" width="14.140625" style="249" customWidth="1"/>
    <col min="5384" max="5384" width="8.42578125" style="249" customWidth="1"/>
    <col min="5385" max="5629" width="9.140625" style="249"/>
    <col min="5630" max="5630" width="44.85546875" style="249" customWidth="1"/>
    <col min="5631" max="5631" width="16.7109375" style="249" customWidth="1"/>
    <col min="5632" max="5632" width="15.42578125" style="249" customWidth="1"/>
    <col min="5633" max="5633" width="11" style="249" customWidth="1"/>
    <col min="5634" max="5634" width="20" style="249" customWidth="1"/>
    <col min="5635" max="5635" width="14.85546875" style="249" bestFit="1" customWidth="1"/>
    <col min="5636" max="5636" width="16" style="249" customWidth="1"/>
    <col min="5637" max="5637" width="20.140625" style="249" customWidth="1"/>
    <col min="5638" max="5638" width="13.42578125" style="249" customWidth="1"/>
    <col min="5639" max="5639" width="14.140625" style="249" customWidth="1"/>
    <col min="5640" max="5640" width="8.42578125" style="249" customWidth="1"/>
    <col min="5641" max="5885" width="9.140625" style="249"/>
    <col min="5886" max="5886" width="44.85546875" style="249" customWidth="1"/>
    <col min="5887" max="5887" width="16.7109375" style="249" customWidth="1"/>
    <col min="5888" max="5888" width="15.42578125" style="249" customWidth="1"/>
    <col min="5889" max="5889" width="11" style="249" customWidth="1"/>
    <col min="5890" max="5890" width="20" style="249" customWidth="1"/>
    <col min="5891" max="5891" width="14.85546875" style="249" bestFit="1" customWidth="1"/>
    <col min="5892" max="5892" width="16" style="249" customWidth="1"/>
    <col min="5893" max="5893" width="20.140625" style="249" customWidth="1"/>
    <col min="5894" max="5894" width="13.42578125" style="249" customWidth="1"/>
    <col min="5895" max="5895" width="14.140625" style="249" customWidth="1"/>
    <col min="5896" max="5896" width="8.42578125" style="249" customWidth="1"/>
    <col min="5897" max="6141" width="9.140625" style="249"/>
    <col min="6142" max="6142" width="44.85546875" style="249" customWidth="1"/>
    <col min="6143" max="6143" width="16.7109375" style="249" customWidth="1"/>
    <col min="6144" max="6144" width="15.42578125" style="249" customWidth="1"/>
    <col min="6145" max="6145" width="11" style="249" customWidth="1"/>
    <col min="6146" max="6146" width="20" style="249" customWidth="1"/>
    <col min="6147" max="6147" width="14.85546875" style="249" bestFit="1" customWidth="1"/>
    <col min="6148" max="6148" width="16" style="249" customWidth="1"/>
    <col min="6149" max="6149" width="20.140625" style="249" customWidth="1"/>
    <col min="6150" max="6150" width="13.42578125" style="249" customWidth="1"/>
    <col min="6151" max="6151" width="14.140625" style="249" customWidth="1"/>
    <col min="6152" max="6152" width="8.42578125" style="249" customWidth="1"/>
    <col min="6153" max="6397" width="9.140625" style="249"/>
    <col min="6398" max="6398" width="44.85546875" style="249" customWidth="1"/>
    <col min="6399" max="6399" width="16.7109375" style="249" customWidth="1"/>
    <col min="6400" max="6400" width="15.42578125" style="249" customWidth="1"/>
    <col min="6401" max="6401" width="11" style="249" customWidth="1"/>
    <col min="6402" max="6402" width="20" style="249" customWidth="1"/>
    <col min="6403" max="6403" width="14.85546875" style="249" bestFit="1" customWidth="1"/>
    <col min="6404" max="6404" width="16" style="249" customWidth="1"/>
    <col min="6405" max="6405" width="20.140625" style="249" customWidth="1"/>
    <col min="6406" max="6406" width="13.42578125" style="249" customWidth="1"/>
    <col min="6407" max="6407" width="14.140625" style="249" customWidth="1"/>
    <col min="6408" max="6408" width="8.42578125" style="249" customWidth="1"/>
    <col min="6409" max="6653" width="9.140625" style="249"/>
    <col min="6654" max="6654" width="44.85546875" style="249" customWidth="1"/>
    <col min="6655" max="6655" width="16.7109375" style="249" customWidth="1"/>
    <col min="6656" max="6656" width="15.42578125" style="249" customWidth="1"/>
    <col min="6657" max="6657" width="11" style="249" customWidth="1"/>
    <col min="6658" max="6658" width="20" style="249" customWidth="1"/>
    <col min="6659" max="6659" width="14.85546875" style="249" bestFit="1" customWidth="1"/>
    <col min="6660" max="6660" width="16" style="249" customWidth="1"/>
    <col min="6661" max="6661" width="20.140625" style="249" customWidth="1"/>
    <col min="6662" max="6662" width="13.42578125" style="249" customWidth="1"/>
    <col min="6663" max="6663" width="14.140625" style="249" customWidth="1"/>
    <col min="6664" max="6664" width="8.42578125" style="249" customWidth="1"/>
    <col min="6665" max="6909" width="9.140625" style="249"/>
    <col min="6910" max="6910" width="44.85546875" style="249" customWidth="1"/>
    <col min="6911" max="6911" width="16.7109375" style="249" customWidth="1"/>
    <col min="6912" max="6912" width="15.42578125" style="249" customWidth="1"/>
    <col min="6913" max="6913" width="11" style="249" customWidth="1"/>
    <col min="6914" max="6914" width="20" style="249" customWidth="1"/>
    <col min="6915" max="6915" width="14.85546875" style="249" bestFit="1" customWidth="1"/>
    <col min="6916" max="6916" width="16" style="249" customWidth="1"/>
    <col min="6917" max="6917" width="20.140625" style="249" customWidth="1"/>
    <col min="6918" max="6918" width="13.42578125" style="249" customWidth="1"/>
    <col min="6919" max="6919" width="14.140625" style="249" customWidth="1"/>
    <col min="6920" max="6920" width="8.42578125" style="249" customWidth="1"/>
    <col min="6921" max="7165" width="9.140625" style="249"/>
    <col min="7166" max="7166" width="44.85546875" style="249" customWidth="1"/>
    <col min="7167" max="7167" width="16.7109375" style="249" customWidth="1"/>
    <col min="7168" max="7168" width="15.42578125" style="249" customWidth="1"/>
    <col min="7169" max="7169" width="11" style="249" customWidth="1"/>
    <col min="7170" max="7170" width="20" style="249" customWidth="1"/>
    <col min="7171" max="7171" width="14.85546875" style="249" bestFit="1" customWidth="1"/>
    <col min="7172" max="7172" width="16" style="249" customWidth="1"/>
    <col min="7173" max="7173" width="20.140625" style="249" customWidth="1"/>
    <col min="7174" max="7174" width="13.42578125" style="249" customWidth="1"/>
    <col min="7175" max="7175" width="14.140625" style="249" customWidth="1"/>
    <col min="7176" max="7176" width="8.42578125" style="249" customWidth="1"/>
    <col min="7177" max="7421" width="9.140625" style="249"/>
    <col min="7422" max="7422" width="44.85546875" style="249" customWidth="1"/>
    <col min="7423" max="7423" width="16.7109375" style="249" customWidth="1"/>
    <col min="7424" max="7424" width="15.42578125" style="249" customWidth="1"/>
    <col min="7425" max="7425" width="11" style="249" customWidth="1"/>
    <col min="7426" max="7426" width="20" style="249" customWidth="1"/>
    <col min="7427" max="7427" width="14.85546875" style="249" bestFit="1" customWidth="1"/>
    <col min="7428" max="7428" width="16" style="249" customWidth="1"/>
    <col min="7429" max="7429" width="20.140625" style="249" customWidth="1"/>
    <col min="7430" max="7430" width="13.42578125" style="249" customWidth="1"/>
    <col min="7431" max="7431" width="14.140625" style="249" customWidth="1"/>
    <col min="7432" max="7432" width="8.42578125" style="249" customWidth="1"/>
    <col min="7433" max="7677" width="9.140625" style="249"/>
    <col min="7678" max="7678" width="44.85546875" style="249" customWidth="1"/>
    <col min="7679" max="7679" width="16.7109375" style="249" customWidth="1"/>
    <col min="7680" max="7680" width="15.42578125" style="249" customWidth="1"/>
    <col min="7681" max="7681" width="11" style="249" customWidth="1"/>
    <col min="7682" max="7682" width="20" style="249" customWidth="1"/>
    <col min="7683" max="7683" width="14.85546875" style="249" bestFit="1" customWidth="1"/>
    <col min="7684" max="7684" width="16" style="249" customWidth="1"/>
    <col min="7685" max="7685" width="20.140625" style="249" customWidth="1"/>
    <col min="7686" max="7686" width="13.42578125" style="249" customWidth="1"/>
    <col min="7687" max="7687" width="14.140625" style="249" customWidth="1"/>
    <col min="7688" max="7688" width="8.42578125" style="249" customWidth="1"/>
    <col min="7689" max="7933" width="9.140625" style="249"/>
    <col min="7934" max="7934" width="44.85546875" style="249" customWidth="1"/>
    <col min="7935" max="7935" width="16.7109375" style="249" customWidth="1"/>
    <col min="7936" max="7936" width="15.42578125" style="249" customWidth="1"/>
    <col min="7937" max="7937" width="11" style="249" customWidth="1"/>
    <col min="7938" max="7938" width="20" style="249" customWidth="1"/>
    <col min="7939" max="7939" width="14.85546875" style="249" bestFit="1" customWidth="1"/>
    <col min="7940" max="7940" width="16" style="249" customWidth="1"/>
    <col min="7941" max="7941" width="20.140625" style="249" customWidth="1"/>
    <col min="7942" max="7942" width="13.42578125" style="249" customWidth="1"/>
    <col min="7943" max="7943" width="14.140625" style="249" customWidth="1"/>
    <col min="7944" max="7944" width="8.42578125" style="249" customWidth="1"/>
    <col min="7945" max="8189" width="9.140625" style="249"/>
    <col min="8190" max="8190" width="44.85546875" style="249" customWidth="1"/>
    <col min="8191" max="8191" width="16.7109375" style="249" customWidth="1"/>
    <col min="8192" max="8192" width="15.42578125" style="249" customWidth="1"/>
    <col min="8193" max="8193" width="11" style="249" customWidth="1"/>
    <col min="8194" max="8194" width="20" style="249" customWidth="1"/>
    <col min="8195" max="8195" width="14.85546875" style="249" bestFit="1" customWidth="1"/>
    <col min="8196" max="8196" width="16" style="249" customWidth="1"/>
    <col min="8197" max="8197" width="20.140625" style="249" customWidth="1"/>
    <col min="8198" max="8198" width="13.42578125" style="249" customWidth="1"/>
    <col min="8199" max="8199" width="14.140625" style="249" customWidth="1"/>
    <col min="8200" max="8200" width="8.42578125" style="249" customWidth="1"/>
    <col min="8201" max="8445" width="9.140625" style="249"/>
    <col min="8446" max="8446" width="44.85546875" style="249" customWidth="1"/>
    <col min="8447" max="8447" width="16.7109375" style="249" customWidth="1"/>
    <col min="8448" max="8448" width="15.42578125" style="249" customWidth="1"/>
    <col min="8449" max="8449" width="11" style="249" customWidth="1"/>
    <col min="8450" max="8450" width="20" style="249" customWidth="1"/>
    <col min="8451" max="8451" width="14.85546875" style="249" bestFit="1" customWidth="1"/>
    <col min="8452" max="8452" width="16" style="249" customWidth="1"/>
    <col min="8453" max="8453" width="20.140625" style="249" customWidth="1"/>
    <col min="8454" max="8454" width="13.42578125" style="249" customWidth="1"/>
    <col min="8455" max="8455" width="14.140625" style="249" customWidth="1"/>
    <col min="8456" max="8456" width="8.42578125" style="249" customWidth="1"/>
    <col min="8457" max="8701" width="9.140625" style="249"/>
    <col min="8702" max="8702" width="44.85546875" style="249" customWidth="1"/>
    <col min="8703" max="8703" width="16.7109375" style="249" customWidth="1"/>
    <col min="8704" max="8704" width="15.42578125" style="249" customWidth="1"/>
    <col min="8705" max="8705" width="11" style="249" customWidth="1"/>
    <col min="8706" max="8706" width="20" style="249" customWidth="1"/>
    <col min="8707" max="8707" width="14.85546875" style="249" bestFit="1" customWidth="1"/>
    <col min="8708" max="8708" width="16" style="249" customWidth="1"/>
    <col min="8709" max="8709" width="20.140625" style="249" customWidth="1"/>
    <col min="8710" max="8710" width="13.42578125" style="249" customWidth="1"/>
    <col min="8711" max="8711" width="14.140625" style="249" customWidth="1"/>
    <col min="8712" max="8712" width="8.42578125" style="249" customWidth="1"/>
    <col min="8713" max="8957" width="9.140625" style="249"/>
    <col min="8958" max="8958" width="44.85546875" style="249" customWidth="1"/>
    <col min="8959" max="8959" width="16.7109375" style="249" customWidth="1"/>
    <col min="8960" max="8960" width="15.42578125" style="249" customWidth="1"/>
    <col min="8961" max="8961" width="11" style="249" customWidth="1"/>
    <col min="8962" max="8962" width="20" style="249" customWidth="1"/>
    <col min="8963" max="8963" width="14.85546875" style="249" bestFit="1" customWidth="1"/>
    <col min="8964" max="8964" width="16" style="249" customWidth="1"/>
    <col min="8965" max="8965" width="20.140625" style="249" customWidth="1"/>
    <col min="8966" max="8966" width="13.42578125" style="249" customWidth="1"/>
    <col min="8967" max="8967" width="14.140625" style="249" customWidth="1"/>
    <col min="8968" max="8968" width="8.42578125" style="249" customWidth="1"/>
    <col min="8969" max="9213" width="9.140625" style="249"/>
    <col min="9214" max="9214" width="44.85546875" style="249" customWidth="1"/>
    <col min="9215" max="9215" width="16.7109375" style="249" customWidth="1"/>
    <col min="9216" max="9216" width="15.42578125" style="249" customWidth="1"/>
    <col min="9217" max="9217" width="11" style="249" customWidth="1"/>
    <col min="9218" max="9218" width="20" style="249" customWidth="1"/>
    <col min="9219" max="9219" width="14.85546875" style="249" bestFit="1" customWidth="1"/>
    <col min="9220" max="9220" width="16" style="249" customWidth="1"/>
    <col min="9221" max="9221" width="20.140625" style="249" customWidth="1"/>
    <col min="9222" max="9222" width="13.42578125" style="249" customWidth="1"/>
    <col min="9223" max="9223" width="14.140625" style="249" customWidth="1"/>
    <col min="9224" max="9224" width="8.42578125" style="249" customWidth="1"/>
    <col min="9225" max="9469" width="9.140625" style="249"/>
    <col min="9470" max="9470" width="44.85546875" style="249" customWidth="1"/>
    <col min="9471" max="9471" width="16.7109375" style="249" customWidth="1"/>
    <col min="9472" max="9472" width="15.42578125" style="249" customWidth="1"/>
    <col min="9473" max="9473" width="11" style="249" customWidth="1"/>
    <col min="9474" max="9474" width="20" style="249" customWidth="1"/>
    <col min="9475" max="9475" width="14.85546875" style="249" bestFit="1" customWidth="1"/>
    <col min="9476" max="9476" width="16" style="249" customWidth="1"/>
    <col min="9477" max="9477" width="20.140625" style="249" customWidth="1"/>
    <col min="9478" max="9478" width="13.42578125" style="249" customWidth="1"/>
    <col min="9479" max="9479" width="14.140625" style="249" customWidth="1"/>
    <col min="9480" max="9480" width="8.42578125" style="249" customWidth="1"/>
    <col min="9481" max="9725" width="9.140625" style="249"/>
    <col min="9726" max="9726" width="44.85546875" style="249" customWidth="1"/>
    <col min="9727" max="9727" width="16.7109375" style="249" customWidth="1"/>
    <col min="9728" max="9728" width="15.42578125" style="249" customWidth="1"/>
    <col min="9729" max="9729" width="11" style="249" customWidth="1"/>
    <col min="9730" max="9730" width="20" style="249" customWidth="1"/>
    <col min="9731" max="9731" width="14.85546875" style="249" bestFit="1" customWidth="1"/>
    <col min="9732" max="9732" width="16" style="249" customWidth="1"/>
    <col min="9733" max="9733" width="20.140625" style="249" customWidth="1"/>
    <col min="9734" max="9734" width="13.42578125" style="249" customWidth="1"/>
    <col min="9735" max="9735" width="14.140625" style="249" customWidth="1"/>
    <col min="9736" max="9736" width="8.42578125" style="249" customWidth="1"/>
    <col min="9737" max="9981" width="9.140625" style="249"/>
    <col min="9982" max="9982" width="44.85546875" style="249" customWidth="1"/>
    <col min="9983" max="9983" width="16.7109375" style="249" customWidth="1"/>
    <col min="9984" max="9984" width="15.42578125" style="249" customWidth="1"/>
    <col min="9985" max="9985" width="11" style="249" customWidth="1"/>
    <col min="9986" max="9986" width="20" style="249" customWidth="1"/>
    <col min="9987" max="9987" width="14.85546875" style="249" bestFit="1" customWidth="1"/>
    <col min="9988" max="9988" width="16" style="249" customWidth="1"/>
    <col min="9989" max="9989" width="20.140625" style="249" customWidth="1"/>
    <col min="9990" max="9990" width="13.42578125" style="249" customWidth="1"/>
    <col min="9991" max="9991" width="14.140625" style="249" customWidth="1"/>
    <col min="9992" max="9992" width="8.42578125" style="249" customWidth="1"/>
    <col min="9993" max="10237" width="9.140625" style="249"/>
    <col min="10238" max="10238" width="44.85546875" style="249" customWidth="1"/>
    <col min="10239" max="10239" width="16.7109375" style="249" customWidth="1"/>
    <col min="10240" max="10240" width="15.42578125" style="249" customWidth="1"/>
    <col min="10241" max="10241" width="11" style="249" customWidth="1"/>
    <col min="10242" max="10242" width="20" style="249" customWidth="1"/>
    <col min="10243" max="10243" width="14.85546875" style="249" bestFit="1" customWidth="1"/>
    <col min="10244" max="10244" width="16" style="249" customWidth="1"/>
    <col min="10245" max="10245" width="20.140625" style="249" customWidth="1"/>
    <col min="10246" max="10246" width="13.42578125" style="249" customWidth="1"/>
    <col min="10247" max="10247" width="14.140625" style="249" customWidth="1"/>
    <col min="10248" max="10248" width="8.42578125" style="249" customWidth="1"/>
    <col min="10249" max="10493" width="9.140625" style="249"/>
    <col min="10494" max="10494" width="44.85546875" style="249" customWidth="1"/>
    <col min="10495" max="10495" width="16.7109375" style="249" customWidth="1"/>
    <col min="10496" max="10496" width="15.42578125" style="249" customWidth="1"/>
    <col min="10497" max="10497" width="11" style="249" customWidth="1"/>
    <col min="10498" max="10498" width="20" style="249" customWidth="1"/>
    <col min="10499" max="10499" width="14.85546875" style="249" bestFit="1" customWidth="1"/>
    <col min="10500" max="10500" width="16" style="249" customWidth="1"/>
    <col min="10501" max="10501" width="20.140625" style="249" customWidth="1"/>
    <col min="10502" max="10502" width="13.42578125" style="249" customWidth="1"/>
    <col min="10503" max="10503" width="14.140625" style="249" customWidth="1"/>
    <col min="10504" max="10504" width="8.42578125" style="249" customWidth="1"/>
    <col min="10505" max="10749" width="9.140625" style="249"/>
    <col min="10750" max="10750" width="44.85546875" style="249" customWidth="1"/>
    <col min="10751" max="10751" width="16.7109375" style="249" customWidth="1"/>
    <col min="10752" max="10752" width="15.42578125" style="249" customWidth="1"/>
    <col min="10753" max="10753" width="11" style="249" customWidth="1"/>
    <col min="10754" max="10754" width="20" style="249" customWidth="1"/>
    <col min="10755" max="10755" width="14.85546875" style="249" bestFit="1" customWidth="1"/>
    <col min="10756" max="10756" width="16" style="249" customWidth="1"/>
    <col min="10757" max="10757" width="20.140625" style="249" customWidth="1"/>
    <col min="10758" max="10758" width="13.42578125" style="249" customWidth="1"/>
    <col min="10759" max="10759" width="14.140625" style="249" customWidth="1"/>
    <col min="10760" max="10760" width="8.42578125" style="249" customWidth="1"/>
    <col min="10761" max="11005" width="9.140625" style="249"/>
    <col min="11006" max="11006" width="44.85546875" style="249" customWidth="1"/>
    <col min="11007" max="11007" width="16.7109375" style="249" customWidth="1"/>
    <col min="11008" max="11008" width="15.42578125" style="249" customWidth="1"/>
    <col min="11009" max="11009" width="11" style="249" customWidth="1"/>
    <col min="11010" max="11010" width="20" style="249" customWidth="1"/>
    <col min="11011" max="11011" width="14.85546875" style="249" bestFit="1" customWidth="1"/>
    <col min="11012" max="11012" width="16" style="249" customWidth="1"/>
    <col min="11013" max="11013" width="20.140625" style="249" customWidth="1"/>
    <col min="11014" max="11014" width="13.42578125" style="249" customWidth="1"/>
    <col min="11015" max="11015" width="14.140625" style="249" customWidth="1"/>
    <col min="11016" max="11016" width="8.42578125" style="249" customWidth="1"/>
    <col min="11017" max="11261" width="9.140625" style="249"/>
    <col min="11262" max="11262" width="44.85546875" style="249" customWidth="1"/>
    <col min="11263" max="11263" width="16.7109375" style="249" customWidth="1"/>
    <col min="11264" max="11264" width="15.42578125" style="249" customWidth="1"/>
    <col min="11265" max="11265" width="11" style="249" customWidth="1"/>
    <col min="11266" max="11266" width="20" style="249" customWidth="1"/>
    <col min="11267" max="11267" width="14.85546875" style="249" bestFit="1" customWidth="1"/>
    <col min="11268" max="11268" width="16" style="249" customWidth="1"/>
    <col min="11269" max="11269" width="20.140625" style="249" customWidth="1"/>
    <col min="11270" max="11270" width="13.42578125" style="249" customWidth="1"/>
    <col min="11271" max="11271" width="14.140625" style="249" customWidth="1"/>
    <col min="11272" max="11272" width="8.42578125" style="249" customWidth="1"/>
    <col min="11273" max="11517" width="9.140625" style="249"/>
    <col min="11518" max="11518" width="44.85546875" style="249" customWidth="1"/>
    <col min="11519" max="11519" width="16.7109375" style="249" customWidth="1"/>
    <col min="11520" max="11520" width="15.42578125" style="249" customWidth="1"/>
    <col min="11521" max="11521" width="11" style="249" customWidth="1"/>
    <col min="11522" max="11522" width="20" style="249" customWidth="1"/>
    <col min="11523" max="11523" width="14.85546875" style="249" bestFit="1" customWidth="1"/>
    <col min="11524" max="11524" width="16" style="249" customWidth="1"/>
    <col min="11525" max="11525" width="20.140625" style="249" customWidth="1"/>
    <col min="11526" max="11526" width="13.42578125" style="249" customWidth="1"/>
    <col min="11527" max="11527" width="14.140625" style="249" customWidth="1"/>
    <col min="11528" max="11528" width="8.42578125" style="249" customWidth="1"/>
    <col min="11529" max="11773" width="9.140625" style="249"/>
    <col min="11774" max="11774" width="44.85546875" style="249" customWidth="1"/>
    <col min="11775" max="11775" width="16.7109375" style="249" customWidth="1"/>
    <col min="11776" max="11776" width="15.42578125" style="249" customWidth="1"/>
    <col min="11777" max="11777" width="11" style="249" customWidth="1"/>
    <col min="11778" max="11778" width="20" style="249" customWidth="1"/>
    <col min="11779" max="11779" width="14.85546875" style="249" bestFit="1" customWidth="1"/>
    <col min="11780" max="11780" width="16" style="249" customWidth="1"/>
    <col min="11781" max="11781" width="20.140625" style="249" customWidth="1"/>
    <col min="11782" max="11782" width="13.42578125" style="249" customWidth="1"/>
    <col min="11783" max="11783" width="14.140625" style="249" customWidth="1"/>
    <col min="11784" max="11784" width="8.42578125" style="249" customWidth="1"/>
    <col min="11785" max="12029" width="9.140625" style="249"/>
    <col min="12030" max="12030" width="44.85546875" style="249" customWidth="1"/>
    <col min="12031" max="12031" width="16.7109375" style="249" customWidth="1"/>
    <col min="12032" max="12032" width="15.42578125" style="249" customWidth="1"/>
    <col min="12033" max="12033" width="11" style="249" customWidth="1"/>
    <col min="12034" max="12034" width="20" style="249" customWidth="1"/>
    <col min="12035" max="12035" width="14.85546875" style="249" bestFit="1" customWidth="1"/>
    <col min="12036" max="12036" width="16" style="249" customWidth="1"/>
    <col min="12037" max="12037" width="20.140625" style="249" customWidth="1"/>
    <col min="12038" max="12038" width="13.42578125" style="249" customWidth="1"/>
    <col min="12039" max="12039" width="14.140625" style="249" customWidth="1"/>
    <col min="12040" max="12040" width="8.42578125" style="249" customWidth="1"/>
    <col min="12041" max="12285" width="9.140625" style="249"/>
    <col min="12286" max="12286" width="44.85546875" style="249" customWidth="1"/>
    <col min="12287" max="12287" width="16.7109375" style="249" customWidth="1"/>
    <col min="12288" max="12288" width="15.42578125" style="249" customWidth="1"/>
    <col min="12289" max="12289" width="11" style="249" customWidth="1"/>
    <col min="12290" max="12290" width="20" style="249" customWidth="1"/>
    <col min="12291" max="12291" width="14.85546875" style="249" bestFit="1" customWidth="1"/>
    <col min="12292" max="12292" width="16" style="249" customWidth="1"/>
    <col min="12293" max="12293" width="20.140625" style="249" customWidth="1"/>
    <col min="12294" max="12294" width="13.42578125" style="249" customWidth="1"/>
    <col min="12295" max="12295" width="14.140625" style="249" customWidth="1"/>
    <col min="12296" max="12296" width="8.42578125" style="249" customWidth="1"/>
    <col min="12297" max="12541" width="9.140625" style="249"/>
    <col min="12542" max="12542" width="44.85546875" style="249" customWidth="1"/>
    <col min="12543" max="12543" width="16.7109375" style="249" customWidth="1"/>
    <col min="12544" max="12544" width="15.42578125" style="249" customWidth="1"/>
    <col min="12545" max="12545" width="11" style="249" customWidth="1"/>
    <col min="12546" max="12546" width="20" style="249" customWidth="1"/>
    <col min="12547" max="12547" width="14.85546875" style="249" bestFit="1" customWidth="1"/>
    <col min="12548" max="12548" width="16" style="249" customWidth="1"/>
    <col min="12549" max="12549" width="20.140625" style="249" customWidth="1"/>
    <col min="12550" max="12550" width="13.42578125" style="249" customWidth="1"/>
    <col min="12551" max="12551" width="14.140625" style="249" customWidth="1"/>
    <col min="12552" max="12552" width="8.42578125" style="249" customWidth="1"/>
    <col min="12553" max="12797" width="9.140625" style="249"/>
    <col min="12798" max="12798" width="44.85546875" style="249" customWidth="1"/>
    <col min="12799" max="12799" width="16.7109375" style="249" customWidth="1"/>
    <col min="12800" max="12800" width="15.42578125" style="249" customWidth="1"/>
    <col min="12801" max="12801" width="11" style="249" customWidth="1"/>
    <col min="12802" max="12802" width="20" style="249" customWidth="1"/>
    <col min="12803" max="12803" width="14.85546875" style="249" bestFit="1" customWidth="1"/>
    <col min="12804" max="12804" width="16" style="249" customWidth="1"/>
    <col min="12805" max="12805" width="20.140625" style="249" customWidth="1"/>
    <col min="12806" max="12806" width="13.42578125" style="249" customWidth="1"/>
    <col min="12807" max="12807" width="14.140625" style="249" customWidth="1"/>
    <col min="12808" max="12808" width="8.42578125" style="249" customWidth="1"/>
    <col min="12809" max="13053" width="9.140625" style="249"/>
    <col min="13054" max="13054" width="44.85546875" style="249" customWidth="1"/>
    <col min="13055" max="13055" width="16.7109375" style="249" customWidth="1"/>
    <col min="13056" max="13056" width="15.42578125" style="249" customWidth="1"/>
    <col min="13057" max="13057" width="11" style="249" customWidth="1"/>
    <col min="13058" max="13058" width="20" style="249" customWidth="1"/>
    <col min="13059" max="13059" width="14.85546875" style="249" bestFit="1" customWidth="1"/>
    <col min="13060" max="13060" width="16" style="249" customWidth="1"/>
    <col min="13061" max="13061" width="20.140625" style="249" customWidth="1"/>
    <col min="13062" max="13062" width="13.42578125" style="249" customWidth="1"/>
    <col min="13063" max="13063" width="14.140625" style="249" customWidth="1"/>
    <col min="13064" max="13064" width="8.42578125" style="249" customWidth="1"/>
    <col min="13065" max="13309" width="9.140625" style="249"/>
    <col min="13310" max="13310" width="44.85546875" style="249" customWidth="1"/>
    <col min="13311" max="13311" width="16.7109375" style="249" customWidth="1"/>
    <col min="13312" max="13312" width="15.42578125" style="249" customWidth="1"/>
    <col min="13313" max="13313" width="11" style="249" customWidth="1"/>
    <col min="13314" max="13314" width="20" style="249" customWidth="1"/>
    <col min="13315" max="13315" width="14.85546875" style="249" bestFit="1" customWidth="1"/>
    <col min="13316" max="13316" width="16" style="249" customWidth="1"/>
    <col min="13317" max="13317" width="20.140625" style="249" customWidth="1"/>
    <col min="13318" max="13318" width="13.42578125" style="249" customWidth="1"/>
    <col min="13319" max="13319" width="14.140625" style="249" customWidth="1"/>
    <col min="13320" max="13320" width="8.42578125" style="249" customWidth="1"/>
    <col min="13321" max="13565" width="9.140625" style="249"/>
    <col min="13566" max="13566" width="44.85546875" style="249" customWidth="1"/>
    <col min="13567" max="13567" width="16.7109375" style="249" customWidth="1"/>
    <col min="13568" max="13568" width="15.42578125" style="249" customWidth="1"/>
    <col min="13569" max="13569" width="11" style="249" customWidth="1"/>
    <col min="13570" max="13570" width="20" style="249" customWidth="1"/>
    <col min="13571" max="13571" width="14.85546875" style="249" bestFit="1" customWidth="1"/>
    <col min="13572" max="13572" width="16" style="249" customWidth="1"/>
    <col min="13573" max="13573" width="20.140625" style="249" customWidth="1"/>
    <col min="13574" max="13574" width="13.42578125" style="249" customWidth="1"/>
    <col min="13575" max="13575" width="14.140625" style="249" customWidth="1"/>
    <col min="13576" max="13576" width="8.42578125" style="249" customWidth="1"/>
    <col min="13577" max="13821" width="9.140625" style="249"/>
    <col min="13822" max="13822" width="44.85546875" style="249" customWidth="1"/>
    <col min="13823" max="13823" width="16.7109375" style="249" customWidth="1"/>
    <col min="13824" max="13824" width="15.42578125" style="249" customWidth="1"/>
    <col min="13825" max="13825" width="11" style="249" customWidth="1"/>
    <col min="13826" max="13826" width="20" style="249" customWidth="1"/>
    <col min="13827" max="13827" width="14.85546875" style="249" bestFit="1" customWidth="1"/>
    <col min="13828" max="13828" width="16" style="249" customWidth="1"/>
    <col min="13829" max="13829" width="20.140625" style="249" customWidth="1"/>
    <col min="13830" max="13830" width="13.42578125" style="249" customWidth="1"/>
    <col min="13831" max="13831" width="14.140625" style="249" customWidth="1"/>
    <col min="13832" max="13832" width="8.42578125" style="249" customWidth="1"/>
    <col min="13833" max="14077" width="9.140625" style="249"/>
    <col min="14078" max="14078" width="44.85546875" style="249" customWidth="1"/>
    <col min="14079" max="14079" width="16.7109375" style="249" customWidth="1"/>
    <col min="14080" max="14080" width="15.42578125" style="249" customWidth="1"/>
    <col min="14081" max="14081" width="11" style="249" customWidth="1"/>
    <col min="14082" max="14082" width="20" style="249" customWidth="1"/>
    <col min="14083" max="14083" width="14.85546875" style="249" bestFit="1" customWidth="1"/>
    <col min="14084" max="14084" width="16" style="249" customWidth="1"/>
    <col min="14085" max="14085" width="20.140625" style="249" customWidth="1"/>
    <col min="14086" max="14086" width="13.42578125" style="249" customWidth="1"/>
    <col min="14087" max="14087" width="14.140625" style="249" customWidth="1"/>
    <col min="14088" max="14088" width="8.42578125" style="249" customWidth="1"/>
    <col min="14089" max="14333" width="9.140625" style="249"/>
    <col min="14334" max="14334" width="44.85546875" style="249" customWidth="1"/>
    <col min="14335" max="14335" width="16.7109375" style="249" customWidth="1"/>
    <col min="14336" max="14336" width="15.42578125" style="249" customWidth="1"/>
    <col min="14337" max="14337" width="11" style="249" customWidth="1"/>
    <col min="14338" max="14338" width="20" style="249" customWidth="1"/>
    <col min="14339" max="14339" width="14.85546875" style="249" bestFit="1" customWidth="1"/>
    <col min="14340" max="14340" width="16" style="249" customWidth="1"/>
    <col min="14341" max="14341" width="20.140625" style="249" customWidth="1"/>
    <col min="14342" max="14342" width="13.42578125" style="249" customWidth="1"/>
    <col min="14343" max="14343" width="14.140625" style="249" customWidth="1"/>
    <col min="14344" max="14344" width="8.42578125" style="249" customWidth="1"/>
    <col min="14345" max="14589" width="9.140625" style="249"/>
    <col min="14590" max="14590" width="44.85546875" style="249" customWidth="1"/>
    <col min="14591" max="14591" width="16.7109375" style="249" customWidth="1"/>
    <col min="14592" max="14592" width="15.42578125" style="249" customWidth="1"/>
    <col min="14593" max="14593" width="11" style="249" customWidth="1"/>
    <col min="14594" max="14594" width="20" style="249" customWidth="1"/>
    <col min="14595" max="14595" width="14.85546875" style="249" bestFit="1" customWidth="1"/>
    <col min="14596" max="14596" width="16" style="249" customWidth="1"/>
    <col min="14597" max="14597" width="20.140625" style="249" customWidth="1"/>
    <col min="14598" max="14598" width="13.42578125" style="249" customWidth="1"/>
    <col min="14599" max="14599" width="14.140625" style="249" customWidth="1"/>
    <col min="14600" max="14600" width="8.42578125" style="249" customWidth="1"/>
    <col min="14601" max="14845" width="9.140625" style="249"/>
    <col min="14846" max="14846" width="44.85546875" style="249" customWidth="1"/>
    <col min="14847" max="14847" width="16.7109375" style="249" customWidth="1"/>
    <col min="14848" max="14848" width="15.42578125" style="249" customWidth="1"/>
    <col min="14849" max="14849" width="11" style="249" customWidth="1"/>
    <col min="14850" max="14850" width="20" style="249" customWidth="1"/>
    <col min="14851" max="14851" width="14.85546875" style="249" bestFit="1" customWidth="1"/>
    <col min="14852" max="14852" width="16" style="249" customWidth="1"/>
    <col min="14853" max="14853" width="20.140625" style="249" customWidth="1"/>
    <col min="14854" max="14854" width="13.42578125" style="249" customWidth="1"/>
    <col min="14855" max="14855" width="14.140625" style="249" customWidth="1"/>
    <col min="14856" max="14856" width="8.42578125" style="249" customWidth="1"/>
    <col min="14857" max="15101" width="9.140625" style="249"/>
    <col min="15102" max="15102" width="44.85546875" style="249" customWidth="1"/>
    <col min="15103" max="15103" width="16.7109375" style="249" customWidth="1"/>
    <col min="15104" max="15104" width="15.42578125" style="249" customWidth="1"/>
    <col min="15105" max="15105" width="11" style="249" customWidth="1"/>
    <col min="15106" max="15106" width="20" style="249" customWidth="1"/>
    <col min="15107" max="15107" width="14.85546875" style="249" bestFit="1" customWidth="1"/>
    <col min="15108" max="15108" width="16" style="249" customWidth="1"/>
    <col min="15109" max="15109" width="20.140625" style="249" customWidth="1"/>
    <col min="15110" max="15110" width="13.42578125" style="249" customWidth="1"/>
    <col min="15111" max="15111" width="14.140625" style="249" customWidth="1"/>
    <col min="15112" max="15112" width="8.42578125" style="249" customWidth="1"/>
    <col min="15113" max="15357" width="9.140625" style="249"/>
    <col min="15358" max="15358" width="44.85546875" style="249" customWidth="1"/>
    <col min="15359" max="15359" width="16.7109375" style="249" customWidth="1"/>
    <col min="15360" max="15360" width="15.42578125" style="249" customWidth="1"/>
    <col min="15361" max="15361" width="11" style="249" customWidth="1"/>
    <col min="15362" max="15362" width="20" style="249" customWidth="1"/>
    <col min="15363" max="15363" width="14.85546875" style="249" bestFit="1" customWidth="1"/>
    <col min="15364" max="15364" width="16" style="249" customWidth="1"/>
    <col min="15365" max="15365" width="20.140625" style="249" customWidth="1"/>
    <col min="15366" max="15366" width="13.42578125" style="249" customWidth="1"/>
    <col min="15367" max="15367" width="14.140625" style="249" customWidth="1"/>
    <col min="15368" max="15368" width="8.42578125" style="249" customWidth="1"/>
    <col min="15369" max="15613" width="9.140625" style="249"/>
    <col min="15614" max="15614" width="44.85546875" style="249" customWidth="1"/>
    <col min="15615" max="15615" width="16.7109375" style="249" customWidth="1"/>
    <col min="15616" max="15616" width="15.42578125" style="249" customWidth="1"/>
    <col min="15617" max="15617" width="11" style="249" customWidth="1"/>
    <col min="15618" max="15618" width="20" style="249" customWidth="1"/>
    <col min="15619" max="15619" width="14.85546875" style="249" bestFit="1" customWidth="1"/>
    <col min="15620" max="15620" width="16" style="249" customWidth="1"/>
    <col min="15621" max="15621" width="20.140625" style="249" customWidth="1"/>
    <col min="15622" max="15622" width="13.42578125" style="249" customWidth="1"/>
    <col min="15623" max="15623" width="14.140625" style="249" customWidth="1"/>
    <col min="15624" max="15624" width="8.42578125" style="249" customWidth="1"/>
    <col min="15625" max="15869" width="9.140625" style="249"/>
    <col min="15870" max="15870" width="44.85546875" style="249" customWidth="1"/>
    <col min="15871" max="15871" width="16.7109375" style="249" customWidth="1"/>
    <col min="15872" max="15872" width="15.42578125" style="249" customWidth="1"/>
    <col min="15873" max="15873" width="11" style="249" customWidth="1"/>
    <col min="15874" max="15874" width="20" style="249" customWidth="1"/>
    <col min="15875" max="15875" width="14.85546875" style="249" bestFit="1" customWidth="1"/>
    <col min="15876" max="15876" width="16" style="249" customWidth="1"/>
    <col min="15877" max="15877" width="20.140625" style="249" customWidth="1"/>
    <col min="15878" max="15878" width="13.42578125" style="249" customWidth="1"/>
    <col min="15879" max="15879" width="14.140625" style="249" customWidth="1"/>
    <col min="15880" max="15880" width="8.42578125" style="249" customWidth="1"/>
    <col min="15881" max="16125" width="9.140625" style="249"/>
    <col min="16126" max="16126" width="44.85546875" style="249" customWidth="1"/>
    <col min="16127" max="16127" width="16.7109375" style="249" customWidth="1"/>
    <col min="16128" max="16128" width="15.42578125" style="249" customWidth="1"/>
    <col min="16129" max="16129" width="11" style="249" customWidth="1"/>
    <col min="16130" max="16130" width="20" style="249" customWidth="1"/>
    <col min="16131" max="16131" width="14.85546875" style="249" bestFit="1" customWidth="1"/>
    <col min="16132" max="16132" width="16" style="249" customWidth="1"/>
    <col min="16133" max="16133" width="20.140625" style="249" customWidth="1"/>
    <col min="16134" max="16134" width="13.42578125" style="249" customWidth="1"/>
    <col min="16135" max="16135" width="14.140625" style="249" customWidth="1"/>
    <col min="16136" max="16136" width="8.42578125" style="249" customWidth="1"/>
    <col min="16137" max="16384" width="9.140625" style="249"/>
  </cols>
  <sheetData>
    <row r="1" spans="1:10" x14ac:dyDescent="0.2">
      <c r="A1" s="167"/>
      <c r="B1" s="248"/>
      <c r="C1" s="248"/>
      <c r="D1" s="248"/>
      <c r="E1" s="248"/>
      <c r="F1" s="248"/>
      <c r="G1" s="248"/>
      <c r="H1" s="248"/>
    </row>
    <row r="2" spans="1:10" ht="37.5" customHeight="1" thickBot="1" x14ac:dyDescent="0.25">
      <c r="A2" s="291" t="s">
        <v>216</v>
      </c>
      <c r="B2" s="291"/>
      <c r="C2" s="291"/>
      <c r="D2" s="291"/>
      <c r="E2" s="291"/>
      <c r="F2" s="291"/>
      <c r="G2" s="291"/>
      <c r="H2" s="291"/>
    </row>
    <row r="3" spans="1:10" ht="75" x14ac:dyDescent="0.2">
      <c r="A3" s="292" t="s">
        <v>204</v>
      </c>
      <c r="B3" s="250" t="s">
        <v>205</v>
      </c>
      <c r="C3" s="250" t="s">
        <v>217</v>
      </c>
      <c r="D3" s="250" t="s">
        <v>94</v>
      </c>
      <c r="E3" s="250" t="s">
        <v>206</v>
      </c>
      <c r="F3" s="250" t="s">
        <v>207</v>
      </c>
      <c r="G3" s="250" t="s">
        <v>93</v>
      </c>
      <c r="H3" s="251" t="s">
        <v>208</v>
      </c>
    </row>
    <row r="4" spans="1:10" ht="15" x14ac:dyDescent="0.2">
      <c r="A4" s="293"/>
      <c r="B4" s="252" t="s">
        <v>35</v>
      </c>
      <c r="C4" s="252" t="s">
        <v>36</v>
      </c>
      <c r="D4" s="252" t="s">
        <v>209</v>
      </c>
      <c r="E4" s="252" t="s">
        <v>159</v>
      </c>
      <c r="F4" s="252" t="s">
        <v>210</v>
      </c>
      <c r="G4" s="252" t="s">
        <v>160</v>
      </c>
      <c r="H4" s="253" t="s">
        <v>211</v>
      </c>
    </row>
    <row r="5" spans="1:10" ht="30.75" customHeight="1" x14ac:dyDescent="0.2">
      <c r="A5" s="254" t="s">
        <v>78</v>
      </c>
      <c r="B5" s="255">
        <v>207875242.88</v>
      </c>
      <c r="C5" s="255">
        <v>28605402.790000003</v>
      </c>
      <c r="D5" s="256">
        <v>0.13760851169041338</v>
      </c>
      <c r="E5" s="255">
        <v>13401243.01</v>
      </c>
      <c r="F5" s="256">
        <v>6.446772027458858E-2</v>
      </c>
      <c r="G5" s="255">
        <v>165868597.07999998</v>
      </c>
      <c r="H5" s="257">
        <v>0.79792376803499798</v>
      </c>
    </row>
    <row r="6" spans="1:10" ht="31.5" x14ac:dyDescent="0.2">
      <c r="A6" s="258" t="s">
        <v>215</v>
      </c>
      <c r="B6" s="259">
        <v>47425382.879999988</v>
      </c>
      <c r="C6" s="259">
        <v>11730272.539999999</v>
      </c>
      <c r="D6" s="260">
        <v>0.24734165182558462</v>
      </c>
      <c r="E6" s="259">
        <v>0</v>
      </c>
      <c r="F6" s="260">
        <v>0</v>
      </c>
      <c r="G6" s="259">
        <v>35695110.339999989</v>
      </c>
      <c r="H6" s="261">
        <v>0.75265834817441535</v>
      </c>
      <c r="J6" s="3"/>
    </row>
    <row r="7" spans="1:10" ht="31.5" x14ac:dyDescent="0.2">
      <c r="A7" s="258" t="s">
        <v>212</v>
      </c>
      <c r="B7" s="259">
        <v>45344600</v>
      </c>
      <c r="C7" s="259">
        <v>2745870.62</v>
      </c>
      <c r="D7" s="260">
        <v>6.0555625587170252E-2</v>
      </c>
      <c r="E7" s="259">
        <v>3717262.2699999996</v>
      </c>
      <c r="F7" s="260">
        <v>8.1978058467821954E-2</v>
      </c>
      <c r="G7" s="259">
        <v>38881467.109999999</v>
      </c>
      <c r="H7" s="261">
        <v>0.85746631594500777</v>
      </c>
      <c r="J7" s="3"/>
    </row>
    <row r="8" spans="1:10" ht="31.5" x14ac:dyDescent="0.2">
      <c r="A8" s="258" t="s">
        <v>213</v>
      </c>
      <c r="B8" s="259">
        <v>1164000</v>
      </c>
      <c r="C8" s="259">
        <v>287667.03000000009</v>
      </c>
      <c r="D8" s="260">
        <v>0.24713662371134029</v>
      </c>
      <c r="E8" s="259">
        <v>8820.91</v>
      </c>
      <c r="F8" s="260">
        <v>7.578101374570447E-3</v>
      </c>
      <c r="G8" s="259">
        <v>867512.05999999994</v>
      </c>
      <c r="H8" s="261">
        <v>0.74528527491408925</v>
      </c>
    </row>
    <row r="9" spans="1:10" ht="34.5" customHeight="1" thickBot="1" x14ac:dyDescent="0.25">
      <c r="A9" s="262" t="s">
        <v>214</v>
      </c>
      <c r="B9" s="263">
        <v>113941260</v>
      </c>
      <c r="C9" s="263">
        <v>13841592.600000003</v>
      </c>
      <c r="D9" s="264">
        <v>0.1214800731534828</v>
      </c>
      <c r="E9" s="263">
        <v>9675159.8300000001</v>
      </c>
      <c r="F9" s="264">
        <v>8.4913575907445638E-2</v>
      </c>
      <c r="G9" s="263">
        <v>90424507.569999993</v>
      </c>
      <c r="H9" s="265">
        <v>0.7936063509390715</v>
      </c>
    </row>
    <row r="12" spans="1:10" x14ac:dyDescent="0.2">
      <c r="C12" s="266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7" orientation="landscape" horizontalDpi="1200" verticalDpi="12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6"/>
  <sheetViews>
    <sheetView view="pageBreakPreview" topLeftCell="A10" zoomScale="87" zoomScaleNormal="100" zoomScaleSheetLayoutView="87" workbookViewId="0">
      <selection activeCell="L31" sqref="L31:M31"/>
    </sheetView>
  </sheetViews>
  <sheetFormatPr defaultRowHeight="12.75" x14ac:dyDescent="0.2"/>
  <cols>
    <col min="1" max="1" width="3.42578125" style="241" customWidth="1"/>
    <col min="2" max="2" width="15.28515625" style="241" customWidth="1"/>
    <col min="3" max="3" width="8" style="241" customWidth="1"/>
    <col min="4" max="4" width="3.7109375" style="241" customWidth="1"/>
    <col min="5" max="5" width="9" style="241" customWidth="1"/>
    <col min="6" max="6" width="3" style="241" customWidth="1"/>
    <col min="7" max="7" width="17.140625" style="241" customWidth="1"/>
    <col min="8" max="11" width="20.140625" style="241" customWidth="1"/>
    <col min="12" max="12" width="14.5703125" style="241" customWidth="1"/>
    <col min="13" max="13" width="5.5703125" style="241" customWidth="1"/>
    <col min="14" max="14" width="20.140625" style="241" customWidth="1"/>
    <col min="15" max="15" width="10.140625" style="241" customWidth="1"/>
    <col min="16" max="16" width="2.5703125" style="241" customWidth="1"/>
    <col min="17" max="17" width="8.42578125" style="241" customWidth="1"/>
    <col min="18" max="18" width="2" style="241" customWidth="1"/>
    <col min="19" max="19" width="1.28515625" style="241" customWidth="1"/>
    <col min="20" max="256" width="9.140625" style="241"/>
    <col min="257" max="257" width="3.42578125" style="241" customWidth="1"/>
    <col min="258" max="258" width="15.28515625" style="241" customWidth="1"/>
    <col min="259" max="259" width="8" style="241" customWidth="1"/>
    <col min="260" max="260" width="3.7109375" style="241" customWidth="1"/>
    <col min="261" max="261" width="9" style="241" customWidth="1"/>
    <col min="262" max="262" width="3" style="241" customWidth="1"/>
    <col min="263" max="263" width="17.140625" style="241" customWidth="1"/>
    <col min="264" max="267" width="20.140625" style="241" customWidth="1"/>
    <col min="268" max="268" width="14.5703125" style="241" customWidth="1"/>
    <col min="269" max="269" width="5.5703125" style="241" customWidth="1"/>
    <col min="270" max="270" width="20.140625" style="241" customWidth="1"/>
    <col min="271" max="271" width="10.140625" style="241" customWidth="1"/>
    <col min="272" max="272" width="2.5703125" style="241" customWidth="1"/>
    <col min="273" max="273" width="8.42578125" style="241" customWidth="1"/>
    <col min="274" max="274" width="2" style="241" customWidth="1"/>
    <col min="275" max="275" width="1.28515625" style="241" customWidth="1"/>
    <col min="276" max="512" width="9.140625" style="241"/>
    <col min="513" max="513" width="3.42578125" style="241" customWidth="1"/>
    <col min="514" max="514" width="15.28515625" style="241" customWidth="1"/>
    <col min="515" max="515" width="8" style="241" customWidth="1"/>
    <col min="516" max="516" width="3.7109375" style="241" customWidth="1"/>
    <col min="517" max="517" width="9" style="241" customWidth="1"/>
    <col min="518" max="518" width="3" style="241" customWidth="1"/>
    <col min="519" max="519" width="17.140625" style="241" customWidth="1"/>
    <col min="520" max="523" width="20.140625" style="241" customWidth="1"/>
    <col min="524" max="524" width="14.5703125" style="241" customWidth="1"/>
    <col min="525" max="525" width="5.5703125" style="241" customWidth="1"/>
    <col min="526" max="526" width="20.140625" style="241" customWidth="1"/>
    <col min="527" max="527" width="10.140625" style="241" customWidth="1"/>
    <col min="528" max="528" width="2.5703125" style="241" customWidth="1"/>
    <col min="529" max="529" width="8.42578125" style="241" customWidth="1"/>
    <col min="530" max="530" width="2" style="241" customWidth="1"/>
    <col min="531" max="531" width="1.28515625" style="241" customWidth="1"/>
    <col min="532" max="768" width="9.140625" style="241"/>
    <col min="769" max="769" width="3.42578125" style="241" customWidth="1"/>
    <col min="770" max="770" width="15.28515625" style="241" customWidth="1"/>
    <col min="771" max="771" width="8" style="241" customWidth="1"/>
    <col min="772" max="772" width="3.7109375" style="241" customWidth="1"/>
    <col min="773" max="773" width="9" style="241" customWidth="1"/>
    <col min="774" max="774" width="3" style="241" customWidth="1"/>
    <col min="775" max="775" width="17.140625" style="241" customWidth="1"/>
    <col min="776" max="779" width="20.140625" style="241" customWidth="1"/>
    <col min="780" max="780" width="14.5703125" style="241" customWidth="1"/>
    <col min="781" max="781" width="5.5703125" style="241" customWidth="1"/>
    <col min="782" max="782" width="20.140625" style="241" customWidth="1"/>
    <col min="783" max="783" width="10.140625" style="241" customWidth="1"/>
    <col min="784" max="784" width="2.5703125" style="241" customWidth="1"/>
    <col min="785" max="785" width="8.42578125" style="241" customWidth="1"/>
    <col min="786" max="786" width="2" style="241" customWidth="1"/>
    <col min="787" max="787" width="1.28515625" style="241" customWidth="1"/>
    <col min="788" max="1024" width="9.140625" style="241"/>
    <col min="1025" max="1025" width="3.42578125" style="241" customWidth="1"/>
    <col min="1026" max="1026" width="15.28515625" style="241" customWidth="1"/>
    <col min="1027" max="1027" width="8" style="241" customWidth="1"/>
    <col min="1028" max="1028" width="3.7109375" style="241" customWidth="1"/>
    <col min="1029" max="1029" width="9" style="241" customWidth="1"/>
    <col min="1030" max="1030" width="3" style="241" customWidth="1"/>
    <col min="1031" max="1031" width="17.140625" style="241" customWidth="1"/>
    <col min="1032" max="1035" width="20.140625" style="241" customWidth="1"/>
    <col min="1036" max="1036" width="14.5703125" style="241" customWidth="1"/>
    <col min="1037" max="1037" width="5.5703125" style="241" customWidth="1"/>
    <col min="1038" max="1038" width="20.140625" style="241" customWidth="1"/>
    <col min="1039" max="1039" width="10.140625" style="241" customWidth="1"/>
    <col min="1040" max="1040" width="2.5703125" style="241" customWidth="1"/>
    <col min="1041" max="1041" width="8.42578125" style="241" customWidth="1"/>
    <col min="1042" max="1042" width="2" style="241" customWidth="1"/>
    <col min="1043" max="1043" width="1.28515625" style="241" customWidth="1"/>
    <col min="1044" max="1280" width="9.140625" style="241"/>
    <col min="1281" max="1281" width="3.42578125" style="241" customWidth="1"/>
    <col min="1282" max="1282" width="15.28515625" style="241" customWidth="1"/>
    <col min="1283" max="1283" width="8" style="241" customWidth="1"/>
    <col min="1284" max="1284" width="3.7109375" style="241" customWidth="1"/>
    <col min="1285" max="1285" width="9" style="241" customWidth="1"/>
    <col min="1286" max="1286" width="3" style="241" customWidth="1"/>
    <col min="1287" max="1287" width="17.140625" style="241" customWidth="1"/>
    <col min="1288" max="1291" width="20.140625" style="241" customWidth="1"/>
    <col min="1292" max="1292" width="14.5703125" style="241" customWidth="1"/>
    <col min="1293" max="1293" width="5.5703125" style="241" customWidth="1"/>
    <col min="1294" max="1294" width="20.140625" style="241" customWidth="1"/>
    <col min="1295" max="1295" width="10.140625" style="241" customWidth="1"/>
    <col min="1296" max="1296" width="2.5703125" style="241" customWidth="1"/>
    <col min="1297" max="1297" width="8.42578125" style="241" customWidth="1"/>
    <col min="1298" max="1298" width="2" style="241" customWidth="1"/>
    <col min="1299" max="1299" width="1.28515625" style="241" customWidth="1"/>
    <col min="1300" max="1536" width="9.140625" style="241"/>
    <col min="1537" max="1537" width="3.42578125" style="241" customWidth="1"/>
    <col min="1538" max="1538" width="15.28515625" style="241" customWidth="1"/>
    <col min="1539" max="1539" width="8" style="241" customWidth="1"/>
    <col min="1540" max="1540" width="3.7109375" style="241" customWidth="1"/>
    <col min="1541" max="1541" width="9" style="241" customWidth="1"/>
    <col min="1542" max="1542" width="3" style="241" customWidth="1"/>
    <col min="1543" max="1543" width="17.140625" style="241" customWidth="1"/>
    <col min="1544" max="1547" width="20.140625" style="241" customWidth="1"/>
    <col min="1548" max="1548" width="14.5703125" style="241" customWidth="1"/>
    <col min="1549" max="1549" width="5.5703125" style="241" customWidth="1"/>
    <col min="1550" max="1550" width="20.140625" style="241" customWidth="1"/>
    <col min="1551" max="1551" width="10.140625" style="241" customWidth="1"/>
    <col min="1552" max="1552" width="2.5703125" style="241" customWidth="1"/>
    <col min="1553" max="1553" width="8.42578125" style="241" customWidth="1"/>
    <col min="1554" max="1554" width="2" style="241" customWidth="1"/>
    <col min="1555" max="1555" width="1.28515625" style="241" customWidth="1"/>
    <col min="1556" max="1792" width="9.140625" style="241"/>
    <col min="1793" max="1793" width="3.42578125" style="241" customWidth="1"/>
    <col min="1794" max="1794" width="15.28515625" style="241" customWidth="1"/>
    <col min="1795" max="1795" width="8" style="241" customWidth="1"/>
    <col min="1796" max="1796" width="3.7109375" style="241" customWidth="1"/>
    <col min="1797" max="1797" width="9" style="241" customWidth="1"/>
    <col min="1798" max="1798" width="3" style="241" customWidth="1"/>
    <col min="1799" max="1799" width="17.140625" style="241" customWidth="1"/>
    <col min="1800" max="1803" width="20.140625" style="241" customWidth="1"/>
    <col min="1804" max="1804" width="14.5703125" style="241" customWidth="1"/>
    <col min="1805" max="1805" width="5.5703125" style="241" customWidth="1"/>
    <col min="1806" max="1806" width="20.140625" style="241" customWidth="1"/>
    <col min="1807" max="1807" width="10.140625" style="241" customWidth="1"/>
    <col min="1808" max="1808" width="2.5703125" style="241" customWidth="1"/>
    <col min="1809" max="1809" width="8.42578125" style="241" customWidth="1"/>
    <col min="1810" max="1810" width="2" style="241" customWidth="1"/>
    <col min="1811" max="1811" width="1.28515625" style="241" customWidth="1"/>
    <col min="1812" max="2048" width="9.140625" style="241"/>
    <col min="2049" max="2049" width="3.42578125" style="241" customWidth="1"/>
    <col min="2050" max="2050" width="15.28515625" style="241" customWidth="1"/>
    <col min="2051" max="2051" width="8" style="241" customWidth="1"/>
    <col min="2052" max="2052" width="3.7109375" style="241" customWidth="1"/>
    <col min="2053" max="2053" width="9" style="241" customWidth="1"/>
    <col min="2054" max="2054" width="3" style="241" customWidth="1"/>
    <col min="2055" max="2055" width="17.140625" style="241" customWidth="1"/>
    <col min="2056" max="2059" width="20.140625" style="241" customWidth="1"/>
    <col min="2060" max="2060" width="14.5703125" style="241" customWidth="1"/>
    <col min="2061" max="2061" width="5.5703125" style="241" customWidth="1"/>
    <col min="2062" max="2062" width="20.140625" style="241" customWidth="1"/>
    <col min="2063" max="2063" width="10.140625" style="241" customWidth="1"/>
    <col min="2064" max="2064" width="2.5703125" style="241" customWidth="1"/>
    <col min="2065" max="2065" width="8.42578125" style="241" customWidth="1"/>
    <col min="2066" max="2066" width="2" style="241" customWidth="1"/>
    <col min="2067" max="2067" width="1.28515625" style="241" customWidth="1"/>
    <col min="2068" max="2304" width="9.140625" style="241"/>
    <col min="2305" max="2305" width="3.42578125" style="241" customWidth="1"/>
    <col min="2306" max="2306" width="15.28515625" style="241" customWidth="1"/>
    <col min="2307" max="2307" width="8" style="241" customWidth="1"/>
    <col min="2308" max="2308" width="3.7109375" style="241" customWidth="1"/>
    <col min="2309" max="2309" width="9" style="241" customWidth="1"/>
    <col min="2310" max="2310" width="3" style="241" customWidth="1"/>
    <col min="2311" max="2311" width="17.140625" style="241" customWidth="1"/>
    <col min="2312" max="2315" width="20.140625" style="241" customWidth="1"/>
    <col min="2316" max="2316" width="14.5703125" style="241" customWidth="1"/>
    <col min="2317" max="2317" width="5.5703125" style="241" customWidth="1"/>
    <col min="2318" max="2318" width="20.140625" style="241" customWidth="1"/>
    <col min="2319" max="2319" width="10.140625" style="241" customWidth="1"/>
    <col min="2320" max="2320" width="2.5703125" style="241" customWidth="1"/>
    <col min="2321" max="2321" width="8.42578125" style="241" customWidth="1"/>
    <col min="2322" max="2322" width="2" style="241" customWidth="1"/>
    <col min="2323" max="2323" width="1.28515625" style="241" customWidth="1"/>
    <col min="2324" max="2560" width="9.140625" style="241"/>
    <col min="2561" max="2561" width="3.42578125" style="241" customWidth="1"/>
    <col min="2562" max="2562" width="15.28515625" style="241" customWidth="1"/>
    <col min="2563" max="2563" width="8" style="241" customWidth="1"/>
    <col min="2564" max="2564" width="3.7109375" style="241" customWidth="1"/>
    <col min="2565" max="2565" width="9" style="241" customWidth="1"/>
    <col min="2566" max="2566" width="3" style="241" customWidth="1"/>
    <col min="2567" max="2567" width="17.140625" style="241" customWidth="1"/>
    <col min="2568" max="2571" width="20.140625" style="241" customWidth="1"/>
    <col min="2572" max="2572" width="14.5703125" style="241" customWidth="1"/>
    <col min="2573" max="2573" width="5.5703125" style="241" customWidth="1"/>
    <col min="2574" max="2574" width="20.140625" style="241" customWidth="1"/>
    <col min="2575" max="2575" width="10.140625" style="241" customWidth="1"/>
    <col min="2576" max="2576" width="2.5703125" style="241" customWidth="1"/>
    <col min="2577" max="2577" width="8.42578125" style="241" customWidth="1"/>
    <col min="2578" max="2578" width="2" style="241" customWidth="1"/>
    <col min="2579" max="2579" width="1.28515625" style="241" customWidth="1"/>
    <col min="2580" max="2816" width="9.140625" style="241"/>
    <col min="2817" max="2817" width="3.42578125" style="241" customWidth="1"/>
    <col min="2818" max="2818" width="15.28515625" style="241" customWidth="1"/>
    <col min="2819" max="2819" width="8" style="241" customWidth="1"/>
    <col min="2820" max="2820" width="3.7109375" style="241" customWidth="1"/>
    <col min="2821" max="2821" width="9" style="241" customWidth="1"/>
    <col min="2822" max="2822" width="3" style="241" customWidth="1"/>
    <col min="2823" max="2823" width="17.140625" style="241" customWidth="1"/>
    <col min="2824" max="2827" width="20.140625" style="241" customWidth="1"/>
    <col min="2828" max="2828" width="14.5703125" style="241" customWidth="1"/>
    <col min="2829" max="2829" width="5.5703125" style="241" customWidth="1"/>
    <col min="2830" max="2830" width="20.140625" style="241" customWidth="1"/>
    <col min="2831" max="2831" width="10.140625" style="241" customWidth="1"/>
    <col min="2832" max="2832" width="2.5703125" style="241" customWidth="1"/>
    <col min="2833" max="2833" width="8.42578125" style="241" customWidth="1"/>
    <col min="2834" max="2834" width="2" style="241" customWidth="1"/>
    <col min="2835" max="2835" width="1.28515625" style="241" customWidth="1"/>
    <col min="2836" max="3072" width="9.140625" style="241"/>
    <col min="3073" max="3073" width="3.42578125" style="241" customWidth="1"/>
    <col min="3074" max="3074" width="15.28515625" style="241" customWidth="1"/>
    <col min="3075" max="3075" width="8" style="241" customWidth="1"/>
    <col min="3076" max="3076" width="3.7109375" style="241" customWidth="1"/>
    <col min="3077" max="3077" width="9" style="241" customWidth="1"/>
    <col min="3078" max="3078" width="3" style="241" customWidth="1"/>
    <col min="3079" max="3079" width="17.140625" style="241" customWidth="1"/>
    <col min="3080" max="3083" width="20.140625" style="241" customWidth="1"/>
    <col min="3084" max="3084" width="14.5703125" style="241" customWidth="1"/>
    <col min="3085" max="3085" width="5.5703125" style="241" customWidth="1"/>
    <col min="3086" max="3086" width="20.140625" style="241" customWidth="1"/>
    <col min="3087" max="3087" width="10.140625" style="241" customWidth="1"/>
    <col min="3088" max="3088" width="2.5703125" style="241" customWidth="1"/>
    <col min="3089" max="3089" width="8.42578125" style="241" customWidth="1"/>
    <col min="3090" max="3090" width="2" style="241" customWidth="1"/>
    <col min="3091" max="3091" width="1.28515625" style="241" customWidth="1"/>
    <col min="3092" max="3328" width="9.140625" style="241"/>
    <col min="3329" max="3329" width="3.42578125" style="241" customWidth="1"/>
    <col min="3330" max="3330" width="15.28515625" style="241" customWidth="1"/>
    <col min="3331" max="3331" width="8" style="241" customWidth="1"/>
    <col min="3332" max="3332" width="3.7109375" style="241" customWidth="1"/>
    <col min="3333" max="3333" width="9" style="241" customWidth="1"/>
    <col min="3334" max="3334" width="3" style="241" customWidth="1"/>
    <col min="3335" max="3335" width="17.140625" style="241" customWidth="1"/>
    <col min="3336" max="3339" width="20.140625" style="241" customWidth="1"/>
    <col min="3340" max="3340" width="14.5703125" style="241" customWidth="1"/>
    <col min="3341" max="3341" width="5.5703125" style="241" customWidth="1"/>
    <col min="3342" max="3342" width="20.140625" style="241" customWidth="1"/>
    <col min="3343" max="3343" width="10.140625" style="241" customWidth="1"/>
    <col min="3344" max="3344" width="2.5703125" style="241" customWidth="1"/>
    <col min="3345" max="3345" width="8.42578125" style="241" customWidth="1"/>
    <col min="3346" max="3346" width="2" style="241" customWidth="1"/>
    <col min="3347" max="3347" width="1.28515625" style="241" customWidth="1"/>
    <col min="3348" max="3584" width="9.140625" style="241"/>
    <col min="3585" max="3585" width="3.42578125" style="241" customWidth="1"/>
    <col min="3586" max="3586" width="15.28515625" style="241" customWidth="1"/>
    <col min="3587" max="3587" width="8" style="241" customWidth="1"/>
    <col min="3588" max="3588" width="3.7109375" style="241" customWidth="1"/>
    <col min="3589" max="3589" width="9" style="241" customWidth="1"/>
    <col min="3590" max="3590" width="3" style="241" customWidth="1"/>
    <col min="3591" max="3591" width="17.140625" style="241" customWidth="1"/>
    <col min="3592" max="3595" width="20.140625" style="241" customWidth="1"/>
    <col min="3596" max="3596" width="14.5703125" style="241" customWidth="1"/>
    <col min="3597" max="3597" width="5.5703125" style="241" customWidth="1"/>
    <col min="3598" max="3598" width="20.140625" style="241" customWidth="1"/>
    <col min="3599" max="3599" width="10.140625" style="241" customWidth="1"/>
    <col min="3600" max="3600" width="2.5703125" style="241" customWidth="1"/>
    <col min="3601" max="3601" width="8.42578125" style="241" customWidth="1"/>
    <col min="3602" max="3602" width="2" style="241" customWidth="1"/>
    <col min="3603" max="3603" width="1.28515625" style="241" customWidth="1"/>
    <col min="3604" max="3840" width="9.140625" style="241"/>
    <col min="3841" max="3841" width="3.42578125" style="241" customWidth="1"/>
    <col min="3842" max="3842" width="15.28515625" style="241" customWidth="1"/>
    <col min="3843" max="3843" width="8" style="241" customWidth="1"/>
    <col min="3844" max="3844" width="3.7109375" style="241" customWidth="1"/>
    <col min="3845" max="3845" width="9" style="241" customWidth="1"/>
    <col min="3846" max="3846" width="3" style="241" customWidth="1"/>
    <col min="3847" max="3847" width="17.140625" style="241" customWidth="1"/>
    <col min="3848" max="3851" width="20.140625" style="241" customWidth="1"/>
    <col min="3852" max="3852" width="14.5703125" style="241" customWidth="1"/>
    <col min="3853" max="3853" width="5.5703125" style="241" customWidth="1"/>
    <col min="3854" max="3854" width="20.140625" style="241" customWidth="1"/>
    <col min="3855" max="3855" width="10.140625" style="241" customWidth="1"/>
    <col min="3856" max="3856" width="2.5703125" style="241" customWidth="1"/>
    <col min="3857" max="3857" width="8.42578125" style="241" customWidth="1"/>
    <col min="3858" max="3858" width="2" style="241" customWidth="1"/>
    <col min="3859" max="3859" width="1.28515625" style="241" customWidth="1"/>
    <col min="3860" max="4096" width="9.140625" style="241"/>
    <col min="4097" max="4097" width="3.42578125" style="241" customWidth="1"/>
    <col min="4098" max="4098" width="15.28515625" style="241" customWidth="1"/>
    <col min="4099" max="4099" width="8" style="241" customWidth="1"/>
    <col min="4100" max="4100" width="3.7109375" style="241" customWidth="1"/>
    <col min="4101" max="4101" width="9" style="241" customWidth="1"/>
    <col min="4102" max="4102" width="3" style="241" customWidth="1"/>
    <col min="4103" max="4103" width="17.140625" style="241" customWidth="1"/>
    <col min="4104" max="4107" width="20.140625" style="241" customWidth="1"/>
    <col min="4108" max="4108" width="14.5703125" style="241" customWidth="1"/>
    <col min="4109" max="4109" width="5.5703125" style="241" customWidth="1"/>
    <col min="4110" max="4110" width="20.140625" style="241" customWidth="1"/>
    <col min="4111" max="4111" width="10.140625" style="241" customWidth="1"/>
    <col min="4112" max="4112" width="2.5703125" style="241" customWidth="1"/>
    <col min="4113" max="4113" width="8.42578125" style="241" customWidth="1"/>
    <col min="4114" max="4114" width="2" style="241" customWidth="1"/>
    <col min="4115" max="4115" width="1.28515625" style="241" customWidth="1"/>
    <col min="4116" max="4352" width="9.140625" style="241"/>
    <col min="4353" max="4353" width="3.42578125" style="241" customWidth="1"/>
    <col min="4354" max="4354" width="15.28515625" style="241" customWidth="1"/>
    <col min="4355" max="4355" width="8" style="241" customWidth="1"/>
    <col min="4356" max="4356" width="3.7109375" style="241" customWidth="1"/>
    <col min="4357" max="4357" width="9" style="241" customWidth="1"/>
    <col min="4358" max="4358" width="3" style="241" customWidth="1"/>
    <col min="4359" max="4359" width="17.140625" style="241" customWidth="1"/>
    <col min="4360" max="4363" width="20.140625" style="241" customWidth="1"/>
    <col min="4364" max="4364" width="14.5703125" style="241" customWidth="1"/>
    <col min="4365" max="4365" width="5.5703125" style="241" customWidth="1"/>
    <col min="4366" max="4366" width="20.140625" style="241" customWidth="1"/>
    <col min="4367" max="4367" width="10.140625" style="241" customWidth="1"/>
    <col min="4368" max="4368" width="2.5703125" style="241" customWidth="1"/>
    <col min="4369" max="4369" width="8.42578125" style="241" customWidth="1"/>
    <col min="4370" max="4370" width="2" style="241" customWidth="1"/>
    <col min="4371" max="4371" width="1.28515625" style="241" customWidth="1"/>
    <col min="4372" max="4608" width="9.140625" style="241"/>
    <col min="4609" max="4609" width="3.42578125" style="241" customWidth="1"/>
    <col min="4610" max="4610" width="15.28515625" style="241" customWidth="1"/>
    <col min="4611" max="4611" width="8" style="241" customWidth="1"/>
    <col min="4612" max="4612" width="3.7109375" style="241" customWidth="1"/>
    <col min="4613" max="4613" width="9" style="241" customWidth="1"/>
    <col min="4614" max="4614" width="3" style="241" customWidth="1"/>
    <col min="4615" max="4615" width="17.140625" style="241" customWidth="1"/>
    <col min="4616" max="4619" width="20.140625" style="241" customWidth="1"/>
    <col min="4620" max="4620" width="14.5703125" style="241" customWidth="1"/>
    <col min="4621" max="4621" width="5.5703125" style="241" customWidth="1"/>
    <col min="4622" max="4622" width="20.140625" style="241" customWidth="1"/>
    <col min="4623" max="4623" width="10.140625" style="241" customWidth="1"/>
    <col min="4624" max="4624" width="2.5703125" style="241" customWidth="1"/>
    <col min="4625" max="4625" width="8.42578125" style="241" customWidth="1"/>
    <col min="4626" max="4626" width="2" style="241" customWidth="1"/>
    <col min="4627" max="4627" width="1.28515625" style="241" customWidth="1"/>
    <col min="4628" max="4864" width="9.140625" style="241"/>
    <col min="4865" max="4865" width="3.42578125" style="241" customWidth="1"/>
    <col min="4866" max="4866" width="15.28515625" style="241" customWidth="1"/>
    <col min="4867" max="4867" width="8" style="241" customWidth="1"/>
    <col min="4868" max="4868" width="3.7109375" style="241" customWidth="1"/>
    <col min="4869" max="4869" width="9" style="241" customWidth="1"/>
    <col min="4870" max="4870" width="3" style="241" customWidth="1"/>
    <col min="4871" max="4871" width="17.140625" style="241" customWidth="1"/>
    <col min="4872" max="4875" width="20.140625" style="241" customWidth="1"/>
    <col min="4876" max="4876" width="14.5703125" style="241" customWidth="1"/>
    <col min="4877" max="4877" width="5.5703125" style="241" customWidth="1"/>
    <col min="4878" max="4878" width="20.140625" style="241" customWidth="1"/>
    <col min="4879" max="4879" width="10.140625" style="241" customWidth="1"/>
    <col min="4880" max="4880" width="2.5703125" style="241" customWidth="1"/>
    <col min="4881" max="4881" width="8.42578125" style="241" customWidth="1"/>
    <col min="4882" max="4882" width="2" style="241" customWidth="1"/>
    <col min="4883" max="4883" width="1.28515625" style="241" customWidth="1"/>
    <col min="4884" max="5120" width="9.140625" style="241"/>
    <col min="5121" max="5121" width="3.42578125" style="241" customWidth="1"/>
    <col min="5122" max="5122" width="15.28515625" style="241" customWidth="1"/>
    <col min="5123" max="5123" width="8" style="241" customWidth="1"/>
    <col min="5124" max="5124" width="3.7109375" style="241" customWidth="1"/>
    <col min="5125" max="5125" width="9" style="241" customWidth="1"/>
    <col min="5126" max="5126" width="3" style="241" customWidth="1"/>
    <col min="5127" max="5127" width="17.140625" style="241" customWidth="1"/>
    <col min="5128" max="5131" width="20.140625" style="241" customWidth="1"/>
    <col min="5132" max="5132" width="14.5703125" style="241" customWidth="1"/>
    <col min="5133" max="5133" width="5.5703125" style="241" customWidth="1"/>
    <col min="5134" max="5134" width="20.140625" style="241" customWidth="1"/>
    <col min="5135" max="5135" width="10.140625" style="241" customWidth="1"/>
    <col min="5136" max="5136" width="2.5703125" style="241" customWidth="1"/>
    <col min="5137" max="5137" width="8.42578125" style="241" customWidth="1"/>
    <col min="5138" max="5138" width="2" style="241" customWidth="1"/>
    <col min="5139" max="5139" width="1.28515625" style="241" customWidth="1"/>
    <col min="5140" max="5376" width="9.140625" style="241"/>
    <col min="5377" max="5377" width="3.42578125" style="241" customWidth="1"/>
    <col min="5378" max="5378" width="15.28515625" style="241" customWidth="1"/>
    <col min="5379" max="5379" width="8" style="241" customWidth="1"/>
    <col min="5380" max="5380" width="3.7109375" style="241" customWidth="1"/>
    <col min="5381" max="5381" width="9" style="241" customWidth="1"/>
    <col min="5382" max="5382" width="3" style="241" customWidth="1"/>
    <col min="5383" max="5383" width="17.140625" style="241" customWidth="1"/>
    <col min="5384" max="5387" width="20.140625" style="241" customWidth="1"/>
    <col min="5388" max="5388" width="14.5703125" style="241" customWidth="1"/>
    <col min="5389" max="5389" width="5.5703125" style="241" customWidth="1"/>
    <col min="5390" max="5390" width="20.140625" style="241" customWidth="1"/>
    <col min="5391" max="5391" width="10.140625" style="241" customWidth="1"/>
    <col min="5392" max="5392" width="2.5703125" style="241" customWidth="1"/>
    <col min="5393" max="5393" width="8.42578125" style="241" customWidth="1"/>
    <col min="5394" max="5394" width="2" style="241" customWidth="1"/>
    <col min="5395" max="5395" width="1.28515625" style="241" customWidth="1"/>
    <col min="5396" max="5632" width="9.140625" style="241"/>
    <col min="5633" max="5633" width="3.42578125" style="241" customWidth="1"/>
    <col min="5634" max="5634" width="15.28515625" style="241" customWidth="1"/>
    <col min="5635" max="5635" width="8" style="241" customWidth="1"/>
    <col min="5636" max="5636" width="3.7109375" style="241" customWidth="1"/>
    <col min="5637" max="5637" width="9" style="241" customWidth="1"/>
    <col min="5638" max="5638" width="3" style="241" customWidth="1"/>
    <col min="5639" max="5639" width="17.140625" style="241" customWidth="1"/>
    <col min="5640" max="5643" width="20.140625" style="241" customWidth="1"/>
    <col min="5644" max="5644" width="14.5703125" style="241" customWidth="1"/>
    <col min="5645" max="5645" width="5.5703125" style="241" customWidth="1"/>
    <col min="5646" max="5646" width="20.140625" style="241" customWidth="1"/>
    <col min="5647" max="5647" width="10.140625" style="241" customWidth="1"/>
    <col min="5648" max="5648" width="2.5703125" style="241" customWidth="1"/>
    <col min="5649" max="5649" width="8.42578125" style="241" customWidth="1"/>
    <col min="5650" max="5650" width="2" style="241" customWidth="1"/>
    <col min="5651" max="5651" width="1.28515625" style="241" customWidth="1"/>
    <col min="5652" max="5888" width="9.140625" style="241"/>
    <col min="5889" max="5889" width="3.42578125" style="241" customWidth="1"/>
    <col min="5890" max="5890" width="15.28515625" style="241" customWidth="1"/>
    <col min="5891" max="5891" width="8" style="241" customWidth="1"/>
    <col min="5892" max="5892" width="3.7109375" style="241" customWidth="1"/>
    <col min="5893" max="5893" width="9" style="241" customWidth="1"/>
    <col min="5894" max="5894" width="3" style="241" customWidth="1"/>
    <col min="5895" max="5895" width="17.140625" style="241" customWidth="1"/>
    <col min="5896" max="5899" width="20.140625" style="241" customWidth="1"/>
    <col min="5900" max="5900" width="14.5703125" style="241" customWidth="1"/>
    <col min="5901" max="5901" width="5.5703125" style="241" customWidth="1"/>
    <col min="5902" max="5902" width="20.140625" style="241" customWidth="1"/>
    <col min="5903" max="5903" width="10.140625" style="241" customWidth="1"/>
    <col min="5904" max="5904" width="2.5703125" style="241" customWidth="1"/>
    <col min="5905" max="5905" width="8.42578125" style="241" customWidth="1"/>
    <col min="5906" max="5906" width="2" style="241" customWidth="1"/>
    <col min="5907" max="5907" width="1.28515625" style="241" customWidth="1"/>
    <col min="5908" max="6144" width="9.140625" style="241"/>
    <col min="6145" max="6145" width="3.42578125" style="241" customWidth="1"/>
    <col min="6146" max="6146" width="15.28515625" style="241" customWidth="1"/>
    <col min="6147" max="6147" width="8" style="241" customWidth="1"/>
    <col min="6148" max="6148" width="3.7109375" style="241" customWidth="1"/>
    <col min="6149" max="6149" width="9" style="241" customWidth="1"/>
    <col min="6150" max="6150" width="3" style="241" customWidth="1"/>
    <col min="6151" max="6151" width="17.140625" style="241" customWidth="1"/>
    <col min="6152" max="6155" width="20.140625" style="241" customWidth="1"/>
    <col min="6156" max="6156" width="14.5703125" style="241" customWidth="1"/>
    <col min="6157" max="6157" width="5.5703125" style="241" customWidth="1"/>
    <col min="6158" max="6158" width="20.140625" style="241" customWidth="1"/>
    <col min="6159" max="6159" width="10.140625" style="241" customWidth="1"/>
    <col min="6160" max="6160" width="2.5703125" style="241" customWidth="1"/>
    <col min="6161" max="6161" width="8.42578125" style="241" customWidth="1"/>
    <col min="6162" max="6162" width="2" style="241" customWidth="1"/>
    <col min="6163" max="6163" width="1.28515625" style="241" customWidth="1"/>
    <col min="6164" max="6400" width="9.140625" style="241"/>
    <col min="6401" max="6401" width="3.42578125" style="241" customWidth="1"/>
    <col min="6402" max="6402" width="15.28515625" style="241" customWidth="1"/>
    <col min="6403" max="6403" width="8" style="241" customWidth="1"/>
    <col min="6404" max="6404" width="3.7109375" style="241" customWidth="1"/>
    <col min="6405" max="6405" width="9" style="241" customWidth="1"/>
    <col min="6406" max="6406" width="3" style="241" customWidth="1"/>
    <col min="6407" max="6407" width="17.140625" style="241" customWidth="1"/>
    <col min="6408" max="6411" width="20.140625" style="241" customWidth="1"/>
    <col min="6412" max="6412" width="14.5703125" style="241" customWidth="1"/>
    <col min="6413" max="6413" width="5.5703125" style="241" customWidth="1"/>
    <col min="6414" max="6414" width="20.140625" style="241" customWidth="1"/>
    <col min="6415" max="6415" width="10.140625" style="241" customWidth="1"/>
    <col min="6416" max="6416" width="2.5703125" style="241" customWidth="1"/>
    <col min="6417" max="6417" width="8.42578125" style="241" customWidth="1"/>
    <col min="6418" max="6418" width="2" style="241" customWidth="1"/>
    <col min="6419" max="6419" width="1.28515625" style="241" customWidth="1"/>
    <col min="6420" max="6656" width="9.140625" style="241"/>
    <col min="6657" max="6657" width="3.42578125" style="241" customWidth="1"/>
    <col min="6658" max="6658" width="15.28515625" style="241" customWidth="1"/>
    <col min="6659" max="6659" width="8" style="241" customWidth="1"/>
    <col min="6660" max="6660" width="3.7109375" style="241" customWidth="1"/>
    <col min="6661" max="6661" width="9" style="241" customWidth="1"/>
    <col min="6662" max="6662" width="3" style="241" customWidth="1"/>
    <col min="6663" max="6663" width="17.140625" style="241" customWidth="1"/>
    <col min="6664" max="6667" width="20.140625" style="241" customWidth="1"/>
    <col min="6668" max="6668" width="14.5703125" style="241" customWidth="1"/>
    <col min="6669" max="6669" width="5.5703125" style="241" customWidth="1"/>
    <col min="6670" max="6670" width="20.140625" style="241" customWidth="1"/>
    <col min="6671" max="6671" width="10.140625" style="241" customWidth="1"/>
    <col min="6672" max="6672" width="2.5703125" style="241" customWidth="1"/>
    <col min="6673" max="6673" width="8.42578125" style="241" customWidth="1"/>
    <col min="6674" max="6674" width="2" style="241" customWidth="1"/>
    <col min="6675" max="6675" width="1.28515625" style="241" customWidth="1"/>
    <col min="6676" max="6912" width="9.140625" style="241"/>
    <col min="6913" max="6913" width="3.42578125" style="241" customWidth="1"/>
    <col min="6914" max="6914" width="15.28515625" style="241" customWidth="1"/>
    <col min="6915" max="6915" width="8" style="241" customWidth="1"/>
    <col min="6916" max="6916" width="3.7109375" style="241" customWidth="1"/>
    <col min="6917" max="6917" width="9" style="241" customWidth="1"/>
    <col min="6918" max="6918" width="3" style="241" customWidth="1"/>
    <col min="6919" max="6919" width="17.140625" style="241" customWidth="1"/>
    <col min="6920" max="6923" width="20.140625" style="241" customWidth="1"/>
    <col min="6924" max="6924" width="14.5703125" style="241" customWidth="1"/>
    <col min="6925" max="6925" width="5.5703125" style="241" customWidth="1"/>
    <col min="6926" max="6926" width="20.140625" style="241" customWidth="1"/>
    <col min="6927" max="6927" width="10.140625" style="241" customWidth="1"/>
    <col min="6928" max="6928" width="2.5703125" style="241" customWidth="1"/>
    <col min="6929" max="6929" width="8.42578125" style="241" customWidth="1"/>
    <col min="6930" max="6930" width="2" style="241" customWidth="1"/>
    <col min="6931" max="6931" width="1.28515625" style="241" customWidth="1"/>
    <col min="6932" max="7168" width="9.140625" style="241"/>
    <col min="7169" max="7169" width="3.42578125" style="241" customWidth="1"/>
    <col min="7170" max="7170" width="15.28515625" style="241" customWidth="1"/>
    <col min="7171" max="7171" width="8" style="241" customWidth="1"/>
    <col min="7172" max="7172" width="3.7109375" style="241" customWidth="1"/>
    <col min="7173" max="7173" width="9" style="241" customWidth="1"/>
    <col min="7174" max="7174" width="3" style="241" customWidth="1"/>
    <col min="7175" max="7175" width="17.140625" style="241" customWidth="1"/>
    <col min="7176" max="7179" width="20.140625" style="241" customWidth="1"/>
    <col min="7180" max="7180" width="14.5703125" style="241" customWidth="1"/>
    <col min="7181" max="7181" width="5.5703125" style="241" customWidth="1"/>
    <col min="7182" max="7182" width="20.140625" style="241" customWidth="1"/>
    <col min="7183" max="7183" width="10.140625" style="241" customWidth="1"/>
    <col min="7184" max="7184" width="2.5703125" style="241" customWidth="1"/>
    <col min="7185" max="7185" width="8.42578125" style="241" customWidth="1"/>
    <col min="7186" max="7186" width="2" style="241" customWidth="1"/>
    <col min="7187" max="7187" width="1.28515625" style="241" customWidth="1"/>
    <col min="7188" max="7424" width="9.140625" style="241"/>
    <col min="7425" max="7425" width="3.42578125" style="241" customWidth="1"/>
    <col min="7426" max="7426" width="15.28515625" style="241" customWidth="1"/>
    <col min="7427" max="7427" width="8" style="241" customWidth="1"/>
    <col min="7428" max="7428" width="3.7109375" style="241" customWidth="1"/>
    <col min="7429" max="7429" width="9" style="241" customWidth="1"/>
    <col min="7430" max="7430" width="3" style="241" customWidth="1"/>
    <col min="7431" max="7431" width="17.140625" style="241" customWidth="1"/>
    <col min="7432" max="7435" width="20.140625" style="241" customWidth="1"/>
    <col min="7436" max="7436" width="14.5703125" style="241" customWidth="1"/>
    <col min="7437" max="7437" width="5.5703125" style="241" customWidth="1"/>
    <col min="7438" max="7438" width="20.140625" style="241" customWidth="1"/>
    <col min="7439" max="7439" width="10.140625" style="241" customWidth="1"/>
    <col min="7440" max="7440" width="2.5703125" style="241" customWidth="1"/>
    <col min="7441" max="7441" width="8.42578125" style="241" customWidth="1"/>
    <col min="7442" max="7442" width="2" style="241" customWidth="1"/>
    <col min="7443" max="7443" width="1.28515625" style="241" customWidth="1"/>
    <col min="7444" max="7680" width="9.140625" style="241"/>
    <col min="7681" max="7681" width="3.42578125" style="241" customWidth="1"/>
    <col min="7682" max="7682" width="15.28515625" style="241" customWidth="1"/>
    <col min="7683" max="7683" width="8" style="241" customWidth="1"/>
    <col min="7684" max="7684" width="3.7109375" style="241" customWidth="1"/>
    <col min="7685" max="7685" width="9" style="241" customWidth="1"/>
    <col min="7686" max="7686" width="3" style="241" customWidth="1"/>
    <col min="7687" max="7687" width="17.140625" style="241" customWidth="1"/>
    <col min="7688" max="7691" width="20.140625" style="241" customWidth="1"/>
    <col min="7692" max="7692" width="14.5703125" style="241" customWidth="1"/>
    <col min="7693" max="7693" width="5.5703125" style="241" customWidth="1"/>
    <col min="7694" max="7694" width="20.140625" style="241" customWidth="1"/>
    <col min="7695" max="7695" width="10.140625" style="241" customWidth="1"/>
    <col min="7696" max="7696" width="2.5703125" style="241" customWidth="1"/>
    <col min="7697" max="7697" width="8.42578125" style="241" customWidth="1"/>
    <col min="7698" max="7698" width="2" style="241" customWidth="1"/>
    <col min="7699" max="7699" width="1.28515625" style="241" customWidth="1"/>
    <col min="7700" max="7936" width="9.140625" style="241"/>
    <col min="7937" max="7937" width="3.42578125" style="241" customWidth="1"/>
    <col min="7938" max="7938" width="15.28515625" style="241" customWidth="1"/>
    <col min="7939" max="7939" width="8" style="241" customWidth="1"/>
    <col min="7940" max="7940" width="3.7109375" style="241" customWidth="1"/>
    <col min="7941" max="7941" width="9" style="241" customWidth="1"/>
    <col min="7942" max="7942" width="3" style="241" customWidth="1"/>
    <col min="7943" max="7943" width="17.140625" style="241" customWidth="1"/>
    <col min="7944" max="7947" width="20.140625" style="241" customWidth="1"/>
    <col min="7948" max="7948" width="14.5703125" style="241" customWidth="1"/>
    <col min="7949" max="7949" width="5.5703125" style="241" customWidth="1"/>
    <col min="7950" max="7950" width="20.140625" style="241" customWidth="1"/>
    <col min="7951" max="7951" width="10.140625" style="241" customWidth="1"/>
    <col min="7952" max="7952" width="2.5703125" style="241" customWidth="1"/>
    <col min="7953" max="7953" width="8.42578125" style="241" customWidth="1"/>
    <col min="7954" max="7954" width="2" style="241" customWidth="1"/>
    <col min="7955" max="7955" width="1.28515625" style="241" customWidth="1"/>
    <col min="7956" max="8192" width="9.140625" style="241"/>
    <col min="8193" max="8193" width="3.42578125" style="241" customWidth="1"/>
    <col min="8194" max="8194" width="15.28515625" style="241" customWidth="1"/>
    <col min="8195" max="8195" width="8" style="241" customWidth="1"/>
    <col min="8196" max="8196" width="3.7109375" style="241" customWidth="1"/>
    <col min="8197" max="8197" width="9" style="241" customWidth="1"/>
    <col min="8198" max="8198" width="3" style="241" customWidth="1"/>
    <col min="8199" max="8199" width="17.140625" style="241" customWidth="1"/>
    <col min="8200" max="8203" width="20.140625" style="241" customWidth="1"/>
    <col min="8204" max="8204" width="14.5703125" style="241" customWidth="1"/>
    <col min="8205" max="8205" width="5.5703125" style="241" customWidth="1"/>
    <col min="8206" max="8206" width="20.140625" style="241" customWidth="1"/>
    <col min="8207" max="8207" width="10.140625" style="241" customWidth="1"/>
    <col min="8208" max="8208" width="2.5703125" style="241" customWidth="1"/>
    <col min="8209" max="8209" width="8.42578125" style="241" customWidth="1"/>
    <col min="8210" max="8210" width="2" style="241" customWidth="1"/>
    <col min="8211" max="8211" width="1.28515625" style="241" customWidth="1"/>
    <col min="8212" max="8448" width="9.140625" style="241"/>
    <col min="8449" max="8449" width="3.42578125" style="241" customWidth="1"/>
    <col min="8450" max="8450" width="15.28515625" style="241" customWidth="1"/>
    <col min="8451" max="8451" width="8" style="241" customWidth="1"/>
    <col min="8452" max="8452" width="3.7109375" style="241" customWidth="1"/>
    <col min="8453" max="8453" width="9" style="241" customWidth="1"/>
    <col min="8454" max="8454" width="3" style="241" customWidth="1"/>
    <col min="8455" max="8455" width="17.140625" style="241" customWidth="1"/>
    <col min="8456" max="8459" width="20.140625" style="241" customWidth="1"/>
    <col min="8460" max="8460" width="14.5703125" style="241" customWidth="1"/>
    <col min="8461" max="8461" width="5.5703125" style="241" customWidth="1"/>
    <col min="8462" max="8462" width="20.140625" style="241" customWidth="1"/>
    <col min="8463" max="8463" width="10.140625" style="241" customWidth="1"/>
    <col min="8464" max="8464" width="2.5703125" style="241" customWidth="1"/>
    <col min="8465" max="8465" width="8.42578125" style="241" customWidth="1"/>
    <col min="8466" max="8466" width="2" style="241" customWidth="1"/>
    <col min="8467" max="8467" width="1.28515625" style="241" customWidth="1"/>
    <col min="8468" max="8704" width="9.140625" style="241"/>
    <col min="8705" max="8705" width="3.42578125" style="241" customWidth="1"/>
    <col min="8706" max="8706" width="15.28515625" style="241" customWidth="1"/>
    <col min="8707" max="8707" width="8" style="241" customWidth="1"/>
    <col min="8708" max="8708" width="3.7109375" style="241" customWidth="1"/>
    <col min="8709" max="8709" width="9" style="241" customWidth="1"/>
    <col min="8710" max="8710" width="3" style="241" customWidth="1"/>
    <col min="8711" max="8711" width="17.140625" style="241" customWidth="1"/>
    <col min="8712" max="8715" width="20.140625" style="241" customWidth="1"/>
    <col min="8716" max="8716" width="14.5703125" style="241" customWidth="1"/>
    <col min="8717" max="8717" width="5.5703125" style="241" customWidth="1"/>
    <col min="8718" max="8718" width="20.140625" style="241" customWidth="1"/>
    <col min="8719" max="8719" width="10.140625" style="241" customWidth="1"/>
    <col min="8720" max="8720" width="2.5703125" style="241" customWidth="1"/>
    <col min="8721" max="8721" width="8.42578125" style="241" customWidth="1"/>
    <col min="8722" max="8722" width="2" style="241" customWidth="1"/>
    <col min="8723" max="8723" width="1.28515625" style="241" customWidth="1"/>
    <col min="8724" max="8960" width="9.140625" style="241"/>
    <col min="8961" max="8961" width="3.42578125" style="241" customWidth="1"/>
    <col min="8962" max="8962" width="15.28515625" style="241" customWidth="1"/>
    <col min="8963" max="8963" width="8" style="241" customWidth="1"/>
    <col min="8964" max="8964" width="3.7109375" style="241" customWidth="1"/>
    <col min="8965" max="8965" width="9" style="241" customWidth="1"/>
    <col min="8966" max="8966" width="3" style="241" customWidth="1"/>
    <col min="8967" max="8967" width="17.140625" style="241" customWidth="1"/>
    <col min="8968" max="8971" width="20.140625" style="241" customWidth="1"/>
    <col min="8972" max="8972" width="14.5703125" style="241" customWidth="1"/>
    <col min="8973" max="8973" width="5.5703125" style="241" customWidth="1"/>
    <col min="8974" max="8974" width="20.140625" style="241" customWidth="1"/>
    <col min="8975" max="8975" width="10.140625" style="241" customWidth="1"/>
    <col min="8976" max="8976" width="2.5703125" style="241" customWidth="1"/>
    <col min="8977" max="8977" width="8.42578125" style="241" customWidth="1"/>
    <col min="8978" max="8978" width="2" style="241" customWidth="1"/>
    <col min="8979" max="8979" width="1.28515625" style="241" customWidth="1"/>
    <col min="8980" max="9216" width="9.140625" style="241"/>
    <col min="9217" max="9217" width="3.42578125" style="241" customWidth="1"/>
    <col min="9218" max="9218" width="15.28515625" style="241" customWidth="1"/>
    <col min="9219" max="9219" width="8" style="241" customWidth="1"/>
    <col min="9220" max="9220" width="3.7109375" style="241" customWidth="1"/>
    <col min="9221" max="9221" width="9" style="241" customWidth="1"/>
    <col min="9222" max="9222" width="3" style="241" customWidth="1"/>
    <col min="9223" max="9223" width="17.140625" style="241" customWidth="1"/>
    <col min="9224" max="9227" width="20.140625" style="241" customWidth="1"/>
    <col min="9228" max="9228" width="14.5703125" style="241" customWidth="1"/>
    <col min="9229" max="9229" width="5.5703125" style="241" customWidth="1"/>
    <col min="9230" max="9230" width="20.140625" style="241" customWidth="1"/>
    <col min="9231" max="9231" width="10.140625" style="241" customWidth="1"/>
    <col min="9232" max="9232" width="2.5703125" style="241" customWidth="1"/>
    <col min="9233" max="9233" width="8.42578125" style="241" customWidth="1"/>
    <col min="9234" max="9234" width="2" style="241" customWidth="1"/>
    <col min="9235" max="9235" width="1.28515625" style="241" customWidth="1"/>
    <col min="9236" max="9472" width="9.140625" style="241"/>
    <col min="9473" max="9473" width="3.42578125" style="241" customWidth="1"/>
    <col min="9474" max="9474" width="15.28515625" style="241" customWidth="1"/>
    <col min="9475" max="9475" width="8" style="241" customWidth="1"/>
    <col min="9476" max="9476" width="3.7109375" style="241" customWidth="1"/>
    <col min="9477" max="9477" width="9" style="241" customWidth="1"/>
    <col min="9478" max="9478" width="3" style="241" customWidth="1"/>
    <col min="9479" max="9479" width="17.140625" style="241" customWidth="1"/>
    <col min="9480" max="9483" width="20.140625" style="241" customWidth="1"/>
    <col min="9484" max="9484" width="14.5703125" style="241" customWidth="1"/>
    <col min="9485" max="9485" width="5.5703125" style="241" customWidth="1"/>
    <col min="9486" max="9486" width="20.140625" style="241" customWidth="1"/>
    <col min="9487" max="9487" width="10.140625" style="241" customWidth="1"/>
    <col min="9488" max="9488" width="2.5703125" style="241" customWidth="1"/>
    <col min="9489" max="9489" width="8.42578125" style="241" customWidth="1"/>
    <col min="9490" max="9490" width="2" style="241" customWidth="1"/>
    <col min="9491" max="9491" width="1.28515625" style="241" customWidth="1"/>
    <col min="9492" max="9728" width="9.140625" style="241"/>
    <col min="9729" max="9729" width="3.42578125" style="241" customWidth="1"/>
    <col min="9730" max="9730" width="15.28515625" style="241" customWidth="1"/>
    <col min="9731" max="9731" width="8" style="241" customWidth="1"/>
    <col min="9732" max="9732" width="3.7109375" style="241" customWidth="1"/>
    <col min="9733" max="9733" width="9" style="241" customWidth="1"/>
    <col min="9734" max="9734" width="3" style="241" customWidth="1"/>
    <col min="9735" max="9735" width="17.140625" style="241" customWidth="1"/>
    <col min="9736" max="9739" width="20.140625" style="241" customWidth="1"/>
    <col min="9740" max="9740" width="14.5703125" style="241" customWidth="1"/>
    <col min="9741" max="9741" width="5.5703125" style="241" customWidth="1"/>
    <col min="9742" max="9742" width="20.140625" style="241" customWidth="1"/>
    <col min="9743" max="9743" width="10.140625" style="241" customWidth="1"/>
    <col min="9744" max="9744" width="2.5703125" style="241" customWidth="1"/>
    <col min="9745" max="9745" width="8.42578125" style="241" customWidth="1"/>
    <col min="9746" max="9746" width="2" style="241" customWidth="1"/>
    <col min="9747" max="9747" width="1.28515625" style="241" customWidth="1"/>
    <col min="9748" max="9984" width="9.140625" style="241"/>
    <col min="9985" max="9985" width="3.42578125" style="241" customWidth="1"/>
    <col min="9986" max="9986" width="15.28515625" style="241" customWidth="1"/>
    <col min="9987" max="9987" width="8" style="241" customWidth="1"/>
    <col min="9988" max="9988" width="3.7109375" style="241" customWidth="1"/>
    <col min="9989" max="9989" width="9" style="241" customWidth="1"/>
    <col min="9990" max="9990" width="3" style="241" customWidth="1"/>
    <col min="9991" max="9991" width="17.140625" style="241" customWidth="1"/>
    <col min="9992" max="9995" width="20.140625" style="241" customWidth="1"/>
    <col min="9996" max="9996" width="14.5703125" style="241" customWidth="1"/>
    <col min="9997" max="9997" width="5.5703125" style="241" customWidth="1"/>
    <col min="9998" max="9998" width="20.140625" style="241" customWidth="1"/>
    <col min="9999" max="9999" width="10.140625" style="241" customWidth="1"/>
    <col min="10000" max="10000" width="2.5703125" style="241" customWidth="1"/>
    <col min="10001" max="10001" width="8.42578125" style="241" customWidth="1"/>
    <col min="10002" max="10002" width="2" style="241" customWidth="1"/>
    <col min="10003" max="10003" width="1.28515625" style="241" customWidth="1"/>
    <col min="10004" max="10240" width="9.140625" style="241"/>
    <col min="10241" max="10241" width="3.42578125" style="241" customWidth="1"/>
    <col min="10242" max="10242" width="15.28515625" style="241" customWidth="1"/>
    <col min="10243" max="10243" width="8" style="241" customWidth="1"/>
    <col min="10244" max="10244" width="3.7109375" style="241" customWidth="1"/>
    <col min="10245" max="10245" width="9" style="241" customWidth="1"/>
    <col min="10246" max="10246" width="3" style="241" customWidth="1"/>
    <col min="10247" max="10247" width="17.140625" style="241" customWidth="1"/>
    <col min="10248" max="10251" width="20.140625" style="241" customWidth="1"/>
    <col min="10252" max="10252" width="14.5703125" style="241" customWidth="1"/>
    <col min="10253" max="10253" width="5.5703125" style="241" customWidth="1"/>
    <col min="10254" max="10254" width="20.140625" style="241" customWidth="1"/>
    <col min="10255" max="10255" width="10.140625" style="241" customWidth="1"/>
    <col min="10256" max="10256" width="2.5703125" style="241" customWidth="1"/>
    <col min="10257" max="10257" width="8.42578125" style="241" customWidth="1"/>
    <col min="10258" max="10258" width="2" style="241" customWidth="1"/>
    <col min="10259" max="10259" width="1.28515625" style="241" customWidth="1"/>
    <col min="10260" max="10496" width="9.140625" style="241"/>
    <col min="10497" max="10497" width="3.42578125" style="241" customWidth="1"/>
    <col min="10498" max="10498" width="15.28515625" style="241" customWidth="1"/>
    <col min="10499" max="10499" width="8" style="241" customWidth="1"/>
    <col min="10500" max="10500" width="3.7109375" style="241" customWidth="1"/>
    <col min="10501" max="10501" width="9" style="241" customWidth="1"/>
    <col min="10502" max="10502" width="3" style="241" customWidth="1"/>
    <col min="10503" max="10503" width="17.140625" style="241" customWidth="1"/>
    <col min="10504" max="10507" width="20.140625" style="241" customWidth="1"/>
    <col min="10508" max="10508" width="14.5703125" style="241" customWidth="1"/>
    <col min="10509" max="10509" width="5.5703125" style="241" customWidth="1"/>
    <col min="10510" max="10510" width="20.140625" style="241" customWidth="1"/>
    <col min="10511" max="10511" width="10.140625" style="241" customWidth="1"/>
    <col min="10512" max="10512" width="2.5703125" style="241" customWidth="1"/>
    <col min="10513" max="10513" width="8.42578125" style="241" customWidth="1"/>
    <col min="10514" max="10514" width="2" style="241" customWidth="1"/>
    <col min="10515" max="10515" width="1.28515625" style="241" customWidth="1"/>
    <col min="10516" max="10752" width="9.140625" style="241"/>
    <col min="10753" max="10753" width="3.42578125" style="241" customWidth="1"/>
    <col min="10754" max="10754" width="15.28515625" style="241" customWidth="1"/>
    <col min="10755" max="10755" width="8" style="241" customWidth="1"/>
    <col min="10756" max="10756" width="3.7109375" style="241" customWidth="1"/>
    <col min="10757" max="10757" width="9" style="241" customWidth="1"/>
    <col min="10758" max="10758" width="3" style="241" customWidth="1"/>
    <col min="10759" max="10759" width="17.140625" style="241" customWidth="1"/>
    <col min="10760" max="10763" width="20.140625" style="241" customWidth="1"/>
    <col min="10764" max="10764" width="14.5703125" style="241" customWidth="1"/>
    <col min="10765" max="10765" width="5.5703125" style="241" customWidth="1"/>
    <col min="10766" max="10766" width="20.140625" style="241" customWidth="1"/>
    <col min="10767" max="10767" width="10.140625" style="241" customWidth="1"/>
    <col min="10768" max="10768" width="2.5703125" style="241" customWidth="1"/>
    <col min="10769" max="10769" width="8.42578125" style="241" customWidth="1"/>
    <col min="10770" max="10770" width="2" style="241" customWidth="1"/>
    <col min="10771" max="10771" width="1.28515625" style="241" customWidth="1"/>
    <col min="10772" max="11008" width="9.140625" style="241"/>
    <col min="11009" max="11009" width="3.42578125" style="241" customWidth="1"/>
    <col min="11010" max="11010" width="15.28515625" style="241" customWidth="1"/>
    <col min="11011" max="11011" width="8" style="241" customWidth="1"/>
    <col min="11012" max="11012" width="3.7109375" style="241" customWidth="1"/>
    <col min="11013" max="11013" width="9" style="241" customWidth="1"/>
    <col min="11014" max="11014" width="3" style="241" customWidth="1"/>
    <col min="11015" max="11015" width="17.140625" style="241" customWidth="1"/>
    <col min="11016" max="11019" width="20.140625" style="241" customWidth="1"/>
    <col min="11020" max="11020" width="14.5703125" style="241" customWidth="1"/>
    <col min="11021" max="11021" width="5.5703125" style="241" customWidth="1"/>
    <col min="11022" max="11022" width="20.140625" style="241" customWidth="1"/>
    <col min="11023" max="11023" width="10.140625" style="241" customWidth="1"/>
    <col min="11024" max="11024" width="2.5703125" style="241" customWidth="1"/>
    <col min="11025" max="11025" width="8.42578125" style="241" customWidth="1"/>
    <col min="11026" max="11026" width="2" style="241" customWidth="1"/>
    <col min="11027" max="11027" width="1.28515625" style="241" customWidth="1"/>
    <col min="11028" max="11264" width="9.140625" style="241"/>
    <col min="11265" max="11265" width="3.42578125" style="241" customWidth="1"/>
    <col min="11266" max="11266" width="15.28515625" style="241" customWidth="1"/>
    <col min="11267" max="11267" width="8" style="241" customWidth="1"/>
    <col min="11268" max="11268" width="3.7109375" style="241" customWidth="1"/>
    <col min="11269" max="11269" width="9" style="241" customWidth="1"/>
    <col min="11270" max="11270" width="3" style="241" customWidth="1"/>
    <col min="11271" max="11271" width="17.140625" style="241" customWidth="1"/>
    <col min="11272" max="11275" width="20.140625" style="241" customWidth="1"/>
    <col min="11276" max="11276" width="14.5703125" style="241" customWidth="1"/>
    <col min="11277" max="11277" width="5.5703125" style="241" customWidth="1"/>
    <col min="11278" max="11278" width="20.140625" style="241" customWidth="1"/>
    <col min="11279" max="11279" width="10.140625" style="241" customWidth="1"/>
    <col min="11280" max="11280" width="2.5703125" style="241" customWidth="1"/>
    <col min="11281" max="11281" width="8.42578125" style="241" customWidth="1"/>
    <col min="11282" max="11282" width="2" style="241" customWidth="1"/>
    <col min="11283" max="11283" width="1.28515625" style="241" customWidth="1"/>
    <col min="11284" max="11520" width="9.140625" style="241"/>
    <col min="11521" max="11521" width="3.42578125" style="241" customWidth="1"/>
    <col min="11522" max="11522" width="15.28515625" style="241" customWidth="1"/>
    <col min="11523" max="11523" width="8" style="241" customWidth="1"/>
    <col min="11524" max="11524" width="3.7109375" style="241" customWidth="1"/>
    <col min="11525" max="11525" width="9" style="241" customWidth="1"/>
    <col min="11526" max="11526" width="3" style="241" customWidth="1"/>
    <col min="11527" max="11527" width="17.140625" style="241" customWidth="1"/>
    <col min="11528" max="11531" width="20.140625" style="241" customWidth="1"/>
    <col min="11532" max="11532" width="14.5703125" style="241" customWidth="1"/>
    <col min="11533" max="11533" width="5.5703125" style="241" customWidth="1"/>
    <col min="11534" max="11534" width="20.140625" style="241" customWidth="1"/>
    <col min="11535" max="11535" width="10.140625" style="241" customWidth="1"/>
    <col min="11536" max="11536" width="2.5703125" style="241" customWidth="1"/>
    <col min="11537" max="11537" width="8.42578125" style="241" customWidth="1"/>
    <col min="11538" max="11538" width="2" style="241" customWidth="1"/>
    <col min="11539" max="11539" width="1.28515625" style="241" customWidth="1"/>
    <col min="11540" max="11776" width="9.140625" style="241"/>
    <col min="11777" max="11777" width="3.42578125" style="241" customWidth="1"/>
    <col min="11778" max="11778" width="15.28515625" style="241" customWidth="1"/>
    <col min="11779" max="11779" width="8" style="241" customWidth="1"/>
    <col min="11780" max="11780" width="3.7109375" style="241" customWidth="1"/>
    <col min="11781" max="11781" width="9" style="241" customWidth="1"/>
    <col min="11782" max="11782" width="3" style="241" customWidth="1"/>
    <col min="11783" max="11783" width="17.140625" style="241" customWidth="1"/>
    <col min="11784" max="11787" width="20.140625" style="241" customWidth="1"/>
    <col min="11788" max="11788" width="14.5703125" style="241" customWidth="1"/>
    <col min="11789" max="11789" width="5.5703125" style="241" customWidth="1"/>
    <col min="11790" max="11790" width="20.140625" style="241" customWidth="1"/>
    <col min="11791" max="11791" width="10.140625" style="241" customWidth="1"/>
    <col min="11792" max="11792" width="2.5703125" style="241" customWidth="1"/>
    <col min="11793" max="11793" width="8.42578125" style="241" customWidth="1"/>
    <col min="11794" max="11794" width="2" style="241" customWidth="1"/>
    <col min="11795" max="11795" width="1.28515625" style="241" customWidth="1"/>
    <col min="11796" max="12032" width="9.140625" style="241"/>
    <col min="12033" max="12033" width="3.42578125" style="241" customWidth="1"/>
    <col min="12034" max="12034" width="15.28515625" style="241" customWidth="1"/>
    <col min="12035" max="12035" width="8" style="241" customWidth="1"/>
    <col min="12036" max="12036" width="3.7109375" style="241" customWidth="1"/>
    <col min="12037" max="12037" width="9" style="241" customWidth="1"/>
    <col min="12038" max="12038" width="3" style="241" customWidth="1"/>
    <col min="12039" max="12039" width="17.140625" style="241" customWidth="1"/>
    <col min="12040" max="12043" width="20.140625" style="241" customWidth="1"/>
    <col min="12044" max="12044" width="14.5703125" style="241" customWidth="1"/>
    <col min="12045" max="12045" width="5.5703125" style="241" customWidth="1"/>
    <col min="12046" max="12046" width="20.140625" style="241" customWidth="1"/>
    <col min="12047" max="12047" width="10.140625" style="241" customWidth="1"/>
    <col min="12048" max="12048" width="2.5703125" style="241" customWidth="1"/>
    <col min="12049" max="12049" width="8.42578125" style="241" customWidth="1"/>
    <col min="12050" max="12050" width="2" style="241" customWidth="1"/>
    <col min="12051" max="12051" width="1.28515625" style="241" customWidth="1"/>
    <col min="12052" max="12288" width="9.140625" style="241"/>
    <col min="12289" max="12289" width="3.42578125" style="241" customWidth="1"/>
    <col min="12290" max="12290" width="15.28515625" style="241" customWidth="1"/>
    <col min="12291" max="12291" width="8" style="241" customWidth="1"/>
    <col min="12292" max="12292" width="3.7109375" style="241" customWidth="1"/>
    <col min="12293" max="12293" width="9" style="241" customWidth="1"/>
    <col min="12294" max="12294" width="3" style="241" customWidth="1"/>
    <col min="12295" max="12295" width="17.140625" style="241" customWidth="1"/>
    <col min="12296" max="12299" width="20.140625" style="241" customWidth="1"/>
    <col min="12300" max="12300" width="14.5703125" style="241" customWidth="1"/>
    <col min="12301" max="12301" width="5.5703125" style="241" customWidth="1"/>
    <col min="12302" max="12302" width="20.140625" style="241" customWidth="1"/>
    <col min="12303" max="12303" width="10.140625" style="241" customWidth="1"/>
    <col min="12304" max="12304" width="2.5703125" style="241" customWidth="1"/>
    <col min="12305" max="12305" width="8.42578125" style="241" customWidth="1"/>
    <col min="12306" max="12306" width="2" style="241" customWidth="1"/>
    <col min="12307" max="12307" width="1.28515625" style="241" customWidth="1"/>
    <col min="12308" max="12544" width="9.140625" style="241"/>
    <col min="12545" max="12545" width="3.42578125" style="241" customWidth="1"/>
    <col min="12546" max="12546" width="15.28515625" style="241" customWidth="1"/>
    <col min="12547" max="12547" width="8" style="241" customWidth="1"/>
    <col min="12548" max="12548" width="3.7109375" style="241" customWidth="1"/>
    <col min="12549" max="12549" width="9" style="241" customWidth="1"/>
    <col min="12550" max="12550" width="3" style="241" customWidth="1"/>
    <col min="12551" max="12551" width="17.140625" style="241" customWidth="1"/>
    <col min="12552" max="12555" width="20.140625" style="241" customWidth="1"/>
    <col min="12556" max="12556" width="14.5703125" style="241" customWidth="1"/>
    <col min="12557" max="12557" width="5.5703125" style="241" customWidth="1"/>
    <col min="12558" max="12558" width="20.140625" style="241" customWidth="1"/>
    <col min="12559" max="12559" width="10.140625" style="241" customWidth="1"/>
    <col min="12560" max="12560" width="2.5703125" style="241" customWidth="1"/>
    <col min="12561" max="12561" width="8.42578125" style="241" customWidth="1"/>
    <col min="12562" max="12562" width="2" style="241" customWidth="1"/>
    <col min="12563" max="12563" width="1.28515625" style="241" customWidth="1"/>
    <col min="12564" max="12800" width="9.140625" style="241"/>
    <col min="12801" max="12801" width="3.42578125" style="241" customWidth="1"/>
    <col min="12802" max="12802" width="15.28515625" style="241" customWidth="1"/>
    <col min="12803" max="12803" width="8" style="241" customWidth="1"/>
    <col min="12804" max="12804" width="3.7109375" style="241" customWidth="1"/>
    <col min="12805" max="12805" width="9" style="241" customWidth="1"/>
    <col min="12806" max="12806" width="3" style="241" customWidth="1"/>
    <col min="12807" max="12807" width="17.140625" style="241" customWidth="1"/>
    <col min="12808" max="12811" width="20.140625" style="241" customWidth="1"/>
    <col min="12812" max="12812" width="14.5703125" style="241" customWidth="1"/>
    <col min="12813" max="12813" width="5.5703125" style="241" customWidth="1"/>
    <col min="12814" max="12814" width="20.140625" style="241" customWidth="1"/>
    <col min="12815" max="12815" width="10.140625" style="241" customWidth="1"/>
    <col min="12816" max="12816" width="2.5703125" style="241" customWidth="1"/>
    <col min="12817" max="12817" width="8.42578125" style="241" customWidth="1"/>
    <col min="12818" max="12818" width="2" style="241" customWidth="1"/>
    <col min="12819" max="12819" width="1.28515625" style="241" customWidth="1"/>
    <col min="12820" max="13056" width="9.140625" style="241"/>
    <col min="13057" max="13057" width="3.42578125" style="241" customWidth="1"/>
    <col min="13058" max="13058" width="15.28515625" style="241" customWidth="1"/>
    <col min="13059" max="13059" width="8" style="241" customWidth="1"/>
    <col min="13060" max="13060" width="3.7109375" style="241" customWidth="1"/>
    <col min="13061" max="13061" width="9" style="241" customWidth="1"/>
    <col min="13062" max="13062" width="3" style="241" customWidth="1"/>
    <col min="13063" max="13063" width="17.140625" style="241" customWidth="1"/>
    <col min="13064" max="13067" width="20.140625" style="241" customWidth="1"/>
    <col min="13068" max="13068" width="14.5703125" style="241" customWidth="1"/>
    <col min="13069" max="13069" width="5.5703125" style="241" customWidth="1"/>
    <col min="13070" max="13070" width="20.140625" style="241" customWidth="1"/>
    <col min="13071" max="13071" width="10.140625" style="241" customWidth="1"/>
    <col min="13072" max="13072" width="2.5703125" style="241" customWidth="1"/>
    <col min="13073" max="13073" width="8.42578125" style="241" customWidth="1"/>
    <col min="13074" max="13074" width="2" style="241" customWidth="1"/>
    <col min="13075" max="13075" width="1.28515625" style="241" customWidth="1"/>
    <col min="13076" max="13312" width="9.140625" style="241"/>
    <col min="13313" max="13313" width="3.42578125" style="241" customWidth="1"/>
    <col min="13314" max="13314" width="15.28515625" style="241" customWidth="1"/>
    <col min="13315" max="13315" width="8" style="241" customWidth="1"/>
    <col min="13316" max="13316" width="3.7109375" style="241" customWidth="1"/>
    <col min="13317" max="13317" width="9" style="241" customWidth="1"/>
    <col min="13318" max="13318" width="3" style="241" customWidth="1"/>
    <col min="13319" max="13319" width="17.140625" style="241" customWidth="1"/>
    <col min="13320" max="13323" width="20.140625" style="241" customWidth="1"/>
    <col min="13324" max="13324" width="14.5703125" style="241" customWidth="1"/>
    <col min="13325" max="13325" width="5.5703125" style="241" customWidth="1"/>
    <col min="13326" max="13326" width="20.140625" style="241" customWidth="1"/>
    <col min="13327" max="13327" width="10.140625" style="241" customWidth="1"/>
    <col min="13328" max="13328" width="2.5703125" style="241" customWidth="1"/>
    <col min="13329" max="13329" width="8.42578125" style="241" customWidth="1"/>
    <col min="13330" max="13330" width="2" style="241" customWidth="1"/>
    <col min="13331" max="13331" width="1.28515625" style="241" customWidth="1"/>
    <col min="13332" max="13568" width="9.140625" style="241"/>
    <col min="13569" max="13569" width="3.42578125" style="241" customWidth="1"/>
    <col min="13570" max="13570" width="15.28515625" style="241" customWidth="1"/>
    <col min="13571" max="13571" width="8" style="241" customWidth="1"/>
    <col min="13572" max="13572" width="3.7109375" style="241" customWidth="1"/>
    <col min="13573" max="13573" width="9" style="241" customWidth="1"/>
    <col min="13574" max="13574" width="3" style="241" customWidth="1"/>
    <col min="13575" max="13575" width="17.140625" style="241" customWidth="1"/>
    <col min="13576" max="13579" width="20.140625" style="241" customWidth="1"/>
    <col min="13580" max="13580" width="14.5703125" style="241" customWidth="1"/>
    <col min="13581" max="13581" width="5.5703125" style="241" customWidth="1"/>
    <col min="13582" max="13582" width="20.140625" style="241" customWidth="1"/>
    <col min="13583" max="13583" width="10.140625" style="241" customWidth="1"/>
    <col min="13584" max="13584" width="2.5703125" style="241" customWidth="1"/>
    <col min="13585" max="13585" width="8.42578125" style="241" customWidth="1"/>
    <col min="13586" max="13586" width="2" style="241" customWidth="1"/>
    <col min="13587" max="13587" width="1.28515625" style="241" customWidth="1"/>
    <col min="13588" max="13824" width="9.140625" style="241"/>
    <col min="13825" max="13825" width="3.42578125" style="241" customWidth="1"/>
    <col min="13826" max="13826" width="15.28515625" style="241" customWidth="1"/>
    <col min="13827" max="13827" width="8" style="241" customWidth="1"/>
    <col min="13828" max="13828" width="3.7109375" style="241" customWidth="1"/>
    <col min="13829" max="13829" width="9" style="241" customWidth="1"/>
    <col min="13830" max="13830" width="3" style="241" customWidth="1"/>
    <col min="13831" max="13831" width="17.140625" style="241" customWidth="1"/>
    <col min="13832" max="13835" width="20.140625" style="241" customWidth="1"/>
    <col min="13836" max="13836" width="14.5703125" style="241" customWidth="1"/>
    <col min="13837" max="13837" width="5.5703125" style="241" customWidth="1"/>
    <col min="13838" max="13838" width="20.140625" style="241" customWidth="1"/>
    <col min="13839" max="13839" width="10.140625" style="241" customWidth="1"/>
    <col min="13840" max="13840" width="2.5703125" style="241" customWidth="1"/>
    <col min="13841" max="13841" width="8.42578125" style="241" customWidth="1"/>
    <col min="13842" max="13842" width="2" style="241" customWidth="1"/>
    <col min="13843" max="13843" width="1.28515625" style="241" customWidth="1"/>
    <col min="13844" max="14080" width="9.140625" style="241"/>
    <col min="14081" max="14081" width="3.42578125" style="241" customWidth="1"/>
    <col min="14082" max="14082" width="15.28515625" style="241" customWidth="1"/>
    <col min="14083" max="14083" width="8" style="241" customWidth="1"/>
    <col min="14084" max="14084" width="3.7109375" style="241" customWidth="1"/>
    <col min="14085" max="14085" width="9" style="241" customWidth="1"/>
    <col min="14086" max="14086" width="3" style="241" customWidth="1"/>
    <col min="14087" max="14087" width="17.140625" style="241" customWidth="1"/>
    <col min="14088" max="14091" width="20.140625" style="241" customWidth="1"/>
    <col min="14092" max="14092" width="14.5703125" style="241" customWidth="1"/>
    <col min="14093" max="14093" width="5.5703125" style="241" customWidth="1"/>
    <col min="14094" max="14094" width="20.140625" style="241" customWidth="1"/>
    <col min="14095" max="14095" width="10.140625" style="241" customWidth="1"/>
    <col min="14096" max="14096" width="2.5703125" style="241" customWidth="1"/>
    <col min="14097" max="14097" width="8.42578125" style="241" customWidth="1"/>
    <col min="14098" max="14098" width="2" style="241" customWidth="1"/>
    <col min="14099" max="14099" width="1.28515625" style="241" customWidth="1"/>
    <col min="14100" max="14336" width="9.140625" style="241"/>
    <col min="14337" max="14337" width="3.42578125" style="241" customWidth="1"/>
    <col min="14338" max="14338" width="15.28515625" style="241" customWidth="1"/>
    <col min="14339" max="14339" width="8" style="241" customWidth="1"/>
    <col min="14340" max="14340" width="3.7109375" style="241" customWidth="1"/>
    <col min="14341" max="14341" width="9" style="241" customWidth="1"/>
    <col min="14342" max="14342" width="3" style="241" customWidth="1"/>
    <col min="14343" max="14343" width="17.140625" style="241" customWidth="1"/>
    <col min="14344" max="14347" width="20.140625" style="241" customWidth="1"/>
    <col min="14348" max="14348" width="14.5703125" style="241" customWidth="1"/>
    <col min="14349" max="14349" width="5.5703125" style="241" customWidth="1"/>
    <col min="14350" max="14350" width="20.140625" style="241" customWidth="1"/>
    <col min="14351" max="14351" width="10.140625" style="241" customWidth="1"/>
    <col min="14352" max="14352" width="2.5703125" style="241" customWidth="1"/>
    <col min="14353" max="14353" width="8.42578125" style="241" customWidth="1"/>
    <col min="14354" max="14354" width="2" style="241" customWidth="1"/>
    <col min="14355" max="14355" width="1.28515625" style="241" customWidth="1"/>
    <col min="14356" max="14592" width="9.140625" style="241"/>
    <col min="14593" max="14593" width="3.42578125" style="241" customWidth="1"/>
    <col min="14594" max="14594" width="15.28515625" style="241" customWidth="1"/>
    <col min="14595" max="14595" width="8" style="241" customWidth="1"/>
    <col min="14596" max="14596" width="3.7109375" style="241" customWidth="1"/>
    <col min="14597" max="14597" width="9" style="241" customWidth="1"/>
    <col min="14598" max="14598" width="3" style="241" customWidth="1"/>
    <col min="14599" max="14599" width="17.140625" style="241" customWidth="1"/>
    <col min="14600" max="14603" width="20.140625" style="241" customWidth="1"/>
    <col min="14604" max="14604" width="14.5703125" style="241" customWidth="1"/>
    <col min="14605" max="14605" width="5.5703125" style="241" customWidth="1"/>
    <col min="14606" max="14606" width="20.140625" style="241" customWidth="1"/>
    <col min="14607" max="14607" width="10.140625" style="241" customWidth="1"/>
    <col min="14608" max="14608" width="2.5703125" style="241" customWidth="1"/>
    <col min="14609" max="14609" width="8.42578125" style="241" customWidth="1"/>
    <col min="14610" max="14610" width="2" style="241" customWidth="1"/>
    <col min="14611" max="14611" width="1.28515625" style="241" customWidth="1"/>
    <col min="14612" max="14848" width="9.140625" style="241"/>
    <col min="14849" max="14849" width="3.42578125" style="241" customWidth="1"/>
    <col min="14850" max="14850" width="15.28515625" style="241" customWidth="1"/>
    <col min="14851" max="14851" width="8" style="241" customWidth="1"/>
    <col min="14852" max="14852" width="3.7109375" style="241" customWidth="1"/>
    <col min="14853" max="14853" width="9" style="241" customWidth="1"/>
    <col min="14854" max="14854" width="3" style="241" customWidth="1"/>
    <col min="14855" max="14855" width="17.140625" style="241" customWidth="1"/>
    <col min="14856" max="14859" width="20.140625" style="241" customWidth="1"/>
    <col min="14860" max="14860" width="14.5703125" style="241" customWidth="1"/>
    <col min="14861" max="14861" width="5.5703125" style="241" customWidth="1"/>
    <col min="14862" max="14862" width="20.140625" style="241" customWidth="1"/>
    <col min="14863" max="14863" width="10.140625" style="241" customWidth="1"/>
    <col min="14864" max="14864" width="2.5703125" style="241" customWidth="1"/>
    <col min="14865" max="14865" width="8.42578125" style="241" customWidth="1"/>
    <col min="14866" max="14866" width="2" style="241" customWidth="1"/>
    <col min="14867" max="14867" width="1.28515625" style="241" customWidth="1"/>
    <col min="14868" max="15104" width="9.140625" style="241"/>
    <col min="15105" max="15105" width="3.42578125" style="241" customWidth="1"/>
    <col min="15106" max="15106" width="15.28515625" style="241" customWidth="1"/>
    <col min="15107" max="15107" width="8" style="241" customWidth="1"/>
    <col min="15108" max="15108" width="3.7109375" style="241" customWidth="1"/>
    <col min="15109" max="15109" width="9" style="241" customWidth="1"/>
    <col min="15110" max="15110" width="3" style="241" customWidth="1"/>
    <col min="15111" max="15111" width="17.140625" style="241" customWidth="1"/>
    <col min="15112" max="15115" width="20.140625" style="241" customWidth="1"/>
    <col min="15116" max="15116" width="14.5703125" style="241" customWidth="1"/>
    <col min="15117" max="15117" width="5.5703125" style="241" customWidth="1"/>
    <col min="15118" max="15118" width="20.140625" style="241" customWidth="1"/>
    <col min="15119" max="15119" width="10.140625" style="241" customWidth="1"/>
    <col min="15120" max="15120" width="2.5703125" style="241" customWidth="1"/>
    <col min="15121" max="15121" width="8.42578125" style="241" customWidth="1"/>
    <col min="15122" max="15122" width="2" style="241" customWidth="1"/>
    <col min="15123" max="15123" width="1.28515625" style="241" customWidth="1"/>
    <col min="15124" max="15360" width="9.140625" style="241"/>
    <col min="15361" max="15361" width="3.42578125" style="241" customWidth="1"/>
    <col min="15362" max="15362" width="15.28515625" style="241" customWidth="1"/>
    <col min="15363" max="15363" width="8" style="241" customWidth="1"/>
    <col min="15364" max="15364" width="3.7109375" style="241" customWidth="1"/>
    <col min="15365" max="15365" width="9" style="241" customWidth="1"/>
    <col min="15366" max="15366" width="3" style="241" customWidth="1"/>
    <col min="15367" max="15367" width="17.140625" style="241" customWidth="1"/>
    <col min="15368" max="15371" width="20.140625" style="241" customWidth="1"/>
    <col min="15372" max="15372" width="14.5703125" style="241" customWidth="1"/>
    <col min="15373" max="15373" width="5.5703125" style="241" customWidth="1"/>
    <col min="15374" max="15374" width="20.140625" style="241" customWidth="1"/>
    <col min="15375" max="15375" width="10.140625" style="241" customWidth="1"/>
    <col min="15376" max="15376" width="2.5703125" style="241" customWidth="1"/>
    <col min="15377" max="15377" width="8.42578125" style="241" customWidth="1"/>
    <col min="15378" max="15378" width="2" style="241" customWidth="1"/>
    <col min="15379" max="15379" width="1.28515625" style="241" customWidth="1"/>
    <col min="15380" max="15616" width="9.140625" style="241"/>
    <col min="15617" max="15617" width="3.42578125" style="241" customWidth="1"/>
    <col min="15618" max="15618" width="15.28515625" style="241" customWidth="1"/>
    <col min="15619" max="15619" width="8" style="241" customWidth="1"/>
    <col min="15620" max="15620" width="3.7109375" style="241" customWidth="1"/>
    <col min="15621" max="15621" width="9" style="241" customWidth="1"/>
    <col min="15622" max="15622" width="3" style="241" customWidth="1"/>
    <col min="15623" max="15623" width="17.140625" style="241" customWidth="1"/>
    <col min="15624" max="15627" width="20.140625" style="241" customWidth="1"/>
    <col min="15628" max="15628" width="14.5703125" style="241" customWidth="1"/>
    <col min="15629" max="15629" width="5.5703125" style="241" customWidth="1"/>
    <col min="15630" max="15630" width="20.140625" style="241" customWidth="1"/>
    <col min="15631" max="15631" width="10.140625" style="241" customWidth="1"/>
    <col min="15632" max="15632" width="2.5703125" style="241" customWidth="1"/>
    <col min="15633" max="15633" width="8.42578125" style="241" customWidth="1"/>
    <col min="15634" max="15634" width="2" style="241" customWidth="1"/>
    <col min="15635" max="15635" width="1.28515625" style="241" customWidth="1"/>
    <col min="15636" max="15872" width="9.140625" style="241"/>
    <col min="15873" max="15873" width="3.42578125" style="241" customWidth="1"/>
    <col min="15874" max="15874" width="15.28515625" style="241" customWidth="1"/>
    <col min="15875" max="15875" width="8" style="241" customWidth="1"/>
    <col min="15876" max="15876" width="3.7109375" style="241" customWidth="1"/>
    <col min="15877" max="15877" width="9" style="241" customWidth="1"/>
    <col min="15878" max="15878" width="3" style="241" customWidth="1"/>
    <col min="15879" max="15879" width="17.140625" style="241" customWidth="1"/>
    <col min="15880" max="15883" width="20.140625" style="241" customWidth="1"/>
    <col min="15884" max="15884" width="14.5703125" style="241" customWidth="1"/>
    <col min="15885" max="15885" width="5.5703125" style="241" customWidth="1"/>
    <col min="15886" max="15886" width="20.140625" style="241" customWidth="1"/>
    <col min="15887" max="15887" width="10.140625" style="241" customWidth="1"/>
    <col min="15888" max="15888" width="2.5703125" style="241" customWidth="1"/>
    <col min="15889" max="15889" width="8.42578125" style="241" customWidth="1"/>
    <col min="15890" max="15890" width="2" style="241" customWidth="1"/>
    <col min="15891" max="15891" width="1.28515625" style="241" customWidth="1"/>
    <col min="15892" max="16128" width="9.140625" style="241"/>
    <col min="16129" max="16129" width="3.42578125" style="241" customWidth="1"/>
    <col min="16130" max="16130" width="15.28515625" style="241" customWidth="1"/>
    <col min="16131" max="16131" width="8" style="241" customWidth="1"/>
    <col min="16132" max="16132" width="3.7109375" style="241" customWidth="1"/>
    <col min="16133" max="16133" width="9" style="241" customWidth="1"/>
    <col min="16134" max="16134" width="3" style="241" customWidth="1"/>
    <col min="16135" max="16135" width="17.140625" style="241" customWidth="1"/>
    <col min="16136" max="16139" width="20.140625" style="241" customWidth="1"/>
    <col min="16140" max="16140" width="14.5703125" style="241" customWidth="1"/>
    <col min="16141" max="16141" width="5.5703125" style="241" customWidth="1"/>
    <col min="16142" max="16142" width="20.140625" style="241" customWidth="1"/>
    <col min="16143" max="16143" width="10.140625" style="241" customWidth="1"/>
    <col min="16144" max="16144" width="2.5703125" style="241" customWidth="1"/>
    <col min="16145" max="16145" width="8.42578125" style="241" customWidth="1"/>
    <col min="16146" max="16146" width="2" style="241" customWidth="1"/>
    <col min="16147" max="16147" width="1.28515625" style="241" customWidth="1"/>
    <col min="16148" max="16384" width="9.140625" style="241"/>
  </cols>
  <sheetData>
    <row r="1" spans="1:19" ht="2.1" customHeight="1" x14ac:dyDescent="0.2">
      <c r="A1" s="168"/>
      <c r="C1" s="168"/>
      <c r="D1" s="168"/>
      <c r="E1" s="168"/>
      <c r="F1" s="168"/>
      <c r="G1" s="307" t="s">
        <v>193</v>
      </c>
      <c r="H1" s="307"/>
      <c r="I1" s="307"/>
      <c r="J1" s="307"/>
      <c r="K1" s="307"/>
      <c r="L1" s="307"/>
      <c r="M1" s="168"/>
      <c r="N1" s="168"/>
      <c r="O1" s="168"/>
      <c r="P1" s="168"/>
      <c r="Q1" s="168"/>
      <c r="R1" s="168"/>
      <c r="S1" s="168"/>
    </row>
    <row r="2" spans="1:19" ht="9.9499999999999993" customHeight="1" x14ac:dyDescent="0.2">
      <c r="A2" s="168"/>
      <c r="C2" s="168"/>
      <c r="D2" s="168"/>
      <c r="E2" s="168"/>
      <c r="F2" s="168"/>
      <c r="G2" s="307"/>
      <c r="H2" s="307"/>
      <c r="I2" s="307"/>
      <c r="J2" s="307"/>
      <c r="K2" s="307"/>
      <c r="L2" s="307"/>
      <c r="M2" s="168"/>
      <c r="N2" s="308" t="s">
        <v>139</v>
      </c>
      <c r="O2" s="308"/>
      <c r="P2" s="242" t="s">
        <v>140</v>
      </c>
      <c r="Q2" s="309" t="s">
        <v>194</v>
      </c>
      <c r="R2" s="309"/>
      <c r="S2" s="168"/>
    </row>
    <row r="3" spans="1:19" ht="2.1" customHeight="1" x14ac:dyDescent="0.2">
      <c r="A3" s="168"/>
      <c r="C3" s="168"/>
      <c r="D3" s="168"/>
      <c r="E3" s="168"/>
      <c r="F3" s="168"/>
      <c r="G3" s="307"/>
      <c r="H3" s="307"/>
      <c r="I3" s="307"/>
      <c r="J3" s="307"/>
      <c r="K3" s="307"/>
      <c r="L3" s="307"/>
      <c r="M3" s="168"/>
      <c r="N3" s="168"/>
      <c r="O3" s="168"/>
      <c r="P3" s="168"/>
      <c r="Q3" s="168"/>
      <c r="R3" s="168"/>
      <c r="S3" s="168"/>
    </row>
    <row r="4" spans="1:19" ht="6" customHeight="1" x14ac:dyDescent="0.2">
      <c r="A4" s="168"/>
      <c r="C4" s="168"/>
      <c r="D4" s="168"/>
      <c r="E4" s="168"/>
      <c r="F4" s="168"/>
      <c r="G4" s="307"/>
      <c r="H4" s="307"/>
      <c r="I4" s="307"/>
      <c r="J4" s="307"/>
      <c r="K4" s="307"/>
      <c r="L4" s="307"/>
      <c r="M4" s="168"/>
      <c r="N4" s="308" t="s">
        <v>141</v>
      </c>
      <c r="O4" s="308"/>
      <c r="P4" s="310" t="s">
        <v>140</v>
      </c>
      <c r="Q4" s="309" t="s">
        <v>195</v>
      </c>
      <c r="R4" s="309"/>
      <c r="S4" s="168"/>
    </row>
    <row r="5" spans="1:19" ht="3.95" customHeight="1" x14ac:dyDescent="0.2">
      <c r="A5" s="168"/>
      <c r="C5" s="168"/>
      <c r="D5" s="168"/>
      <c r="E5" s="168"/>
      <c r="F5" s="168"/>
      <c r="G5" s="307" t="s">
        <v>196</v>
      </c>
      <c r="H5" s="307"/>
      <c r="I5" s="307"/>
      <c r="J5" s="307"/>
      <c r="K5" s="307"/>
      <c r="L5" s="307"/>
      <c r="M5" s="168"/>
      <c r="N5" s="308"/>
      <c r="O5" s="308"/>
      <c r="P5" s="310"/>
      <c r="Q5" s="309"/>
      <c r="R5" s="309"/>
      <c r="S5" s="168"/>
    </row>
    <row r="6" spans="1:19" ht="2.1" customHeight="1" x14ac:dyDescent="0.2">
      <c r="A6" s="168"/>
      <c r="C6" s="168"/>
      <c r="D6" s="168"/>
      <c r="E6" s="168"/>
      <c r="F6" s="168"/>
      <c r="G6" s="307"/>
      <c r="H6" s="307"/>
      <c r="I6" s="307"/>
      <c r="J6" s="307"/>
      <c r="K6" s="307"/>
      <c r="L6" s="307"/>
      <c r="M6" s="168"/>
      <c r="N6" s="168"/>
      <c r="O6" s="168"/>
      <c r="P6" s="168"/>
      <c r="Q6" s="168"/>
      <c r="R6" s="168"/>
      <c r="S6" s="168"/>
    </row>
    <row r="7" spans="1:19" ht="9.9499999999999993" customHeight="1" x14ac:dyDescent="0.2">
      <c r="A7" s="168"/>
      <c r="C7" s="168"/>
      <c r="D7" s="168"/>
      <c r="E7" s="168"/>
      <c r="F7" s="168"/>
      <c r="G7" s="307"/>
      <c r="H7" s="307"/>
      <c r="I7" s="307"/>
      <c r="J7" s="307"/>
      <c r="K7" s="307"/>
      <c r="L7" s="307"/>
      <c r="M7" s="168"/>
      <c r="N7" s="308" t="s">
        <v>142</v>
      </c>
      <c r="O7" s="308"/>
      <c r="P7" s="242" t="s">
        <v>140</v>
      </c>
      <c r="Q7" s="309" t="s">
        <v>197</v>
      </c>
      <c r="R7" s="309"/>
      <c r="S7" s="168"/>
    </row>
    <row r="8" spans="1:19" ht="2.1" customHeight="1" x14ac:dyDescent="0.2">
      <c r="A8" s="168"/>
      <c r="C8" s="168"/>
      <c r="D8" s="168"/>
      <c r="E8" s="168"/>
      <c r="F8" s="168"/>
      <c r="G8" s="307"/>
      <c r="H8" s="307"/>
      <c r="I8" s="307"/>
      <c r="J8" s="307"/>
      <c r="K8" s="307"/>
      <c r="L8" s="307"/>
      <c r="M8" s="168"/>
      <c r="N8" s="168"/>
      <c r="O8" s="168"/>
      <c r="P8" s="168"/>
      <c r="Q8" s="168"/>
      <c r="R8" s="168"/>
      <c r="S8" s="168"/>
    </row>
    <row r="9" spans="1:19" ht="2.1" customHeight="1" x14ac:dyDescent="0.2">
      <c r="A9" s="168"/>
      <c r="C9" s="168"/>
      <c r="D9" s="168"/>
      <c r="E9" s="168"/>
      <c r="F9" s="168"/>
      <c r="G9" s="307"/>
      <c r="H9" s="307"/>
      <c r="I9" s="307"/>
      <c r="J9" s="307"/>
      <c r="K9" s="307"/>
      <c r="L9" s="307"/>
      <c r="M9" s="168"/>
      <c r="N9" s="311" t="s">
        <v>198</v>
      </c>
      <c r="O9" s="311"/>
      <c r="P9" s="311"/>
      <c r="Q9" s="312">
        <v>1</v>
      </c>
      <c r="R9" s="312"/>
      <c r="S9" s="168"/>
    </row>
    <row r="10" spans="1:19" ht="3.95" customHeight="1" x14ac:dyDescent="0.2">
      <c r="A10" s="168"/>
      <c r="C10" s="168"/>
      <c r="D10" s="168"/>
      <c r="E10" s="168"/>
      <c r="F10" s="168"/>
      <c r="G10" s="307" t="s">
        <v>143</v>
      </c>
      <c r="H10" s="307"/>
      <c r="I10" s="307"/>
      <c r="J10" s="307"/>
      <c r="K10" s="307"/>
      <c r="L10" s="307"/>
      <c r="M10" s="168"/>
      <c r="N10" s="311"/>
      <c r="O10" s="311"/>
      <c r="P10" s="311"/>
      <c r="Q10" s="312"/>
      <c r="R10" s="312"/>
      <c r="S10" s="168"/>
    </row>
    <row r="11" spans="1:19" ht="3.95" customHeight="1" x14ac:dyDescent="0.2">
      <c r="A11" s="168"/>
      <c r="C11" s="168"/>
      <c r="D11" s="168"/>
      <c r="E11" s="168"/>
      <c r="F11" s="168"/>
      <c r="G11" s="307"/>
      <c r="H11" s="307"/>
      <c r="I11" s="307"/>
      <c r="J11" s="307"/>
      <c r="K11" s="307"/>
      <c r="L11" s="307"/>
      <c r="M11" s="168"/>
      <c r="N11" s="168"/>
      <c r="O11" s="168"/>
      <c r="P11" s="168"/>
      <c r="Q11" s="168"/>
      <c r="R11" s="168"/>
      <c r="S11" s="168"/>
    </row>
    <row r="12" spans="1:19" ht="12" customHeight="1" x14ac:dyDescent="0.2">
      <c r="A12" s="168"/>
      <c r="B12" s="319" t="s">
        <v>144</v>
      </c>
      <c r="C12" s="319"/>
      <c r="D12" s="243" t="s">
        <v>140</v>
      </c>
      <c r="E12" s="320" t="s">
        <v>199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168"/>
      <c r="S12" s="168"/>
    </row>
    <row r="13" spans="1:19" ht="18" customHeight="1" x14ac:dyDescent="0.2">
      <c r="A13" s="168"/>
      <c r="B13" s="319" t="s">
        <v>145</v>
      </c>
      <c r="C13" s="319"/>
      <c r="D13" s="243" t="s">
        <v>140</v>
      </c>
      <c r="E13" s="320" t="s">
        <v>200</v>
      </c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168"/>
      <c r="S13" s="168"/>
    </row>
    <row r="14" spans="1:19" ht="18" customHeight="1" x14ac:dyDescent="0.2">
      <c r="A14" s="168"/>
      <c r="B14" s="321" t="s">
        <v>146</v>
      </c>
      <c r="C14" s="321"/>
      <c r="D14" s="243" t="s">
        <v>140</v>
      </c>
      <c r="E14" s="322" t="s">
        <v>147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168"/>
      <c r="S14" s="168"/>
    </row>
    <row r="15" spans="1:19" ht="18" customHeight="1" x14ac:dyDescent="0.2">
      <c r="A15" s="168"/>
      <c r="B15" s="316" t="s">
        <v>148</v>
      </c>
      <c r="C15" s="317"/>
      <c r="D15" s="317"/>
      <c r="E15" s="318"/>
      <c r="F15" s="316" t="s">
        <v>149</v>
      </c>
      <c r="G15" s="318"/>
      <c r="H15" s="244" t="s">
        <v>150</v>
      </c>
      <c r="I15" s="244" t="s">
        <v>151</v>
      </c>
      <c r="J15" s="244" t="s">
        <v>152</v>
      </c>
      <c r="K15" s="244" t="s">
        <v>153</v>
      </c>
      <c r="L15" s="316" t="s">
        <v>154</v>
      </c>
      <c r="M15" s="318"/>
      <c r="N15" s="244" t="s">
        <v>155</v>
      </c>
      <c r="O15" s="316" t="s">
        <v>156</v>
      </c>
      <c r="P15" s="317"/>
      <c r="Q15" s="318"/>
      <c r="R15" s="168"/>
      <c r="S15" s="168"/>
    </row>
    <row r="16" spans="1:19" ht="38.1" customHeight="1" x14ac:dyDescent="0.2">
      <c r="A16" s="168"/>
      <c r="B16" s="316" t="s">
        <v>157</v>
      </c>
      <c r="C16" s="317"/>
      <c r="D16" s="317"/>
      <c r="E16" s="318"/>
      <c r="F16" s="316" t="s">
        <v>35</v>
      </c>
      <c r="G16" s="318"/>
      <c r="H16" s="244" t="s">
        <v>36</v>
      </c>
      <c r="I16" s="244" t="s">
        <v>158</v>
      </c>
      <c r="J16" s="244" t="s">
        <v>159</v>
      </c>
      <c r="K16" s="244" t="s">
        <v>160</v>
      </c>
      <c r="L16" s="316" t="s">
        <v>161</v>
      </c>
      <c r="M16" s="318"/>
      <c r="N16" s="244" t="s">
        <v>162</v>
      </c>
      <c r="O16" s="316" t="s">
        <v>163</v>
      </c>
      <c r="P16" s="317"/>
      <c r="Q16" s="318"/>
      <c r="R16" s="168"/>
      <c r="S16" s="168"/>
    </row>
    <row r="17" spans="1:19" ht="20.100000000000001" customHeight="1" x14ac:dyDescent="0.2">
      <c r="A17" s="168"/>
      <c r="B17" s="313" t="s">
        <v>164</v>
      </c>
      <c r="C17" s="314"/>
      <c r="D17" s="314"/>
      <c r="E17" s="315"/>
      <c r="F17" s="297" t="e">
        <f>#REF!</f>
        <v>#REF!</v>
      </c>
      <c r="G17" s="298"/>
      <c r="H17" s="247" t="e">
        <f>#REF!</f>
        <v>#REF!</v>
      </c>
      <c r="I17" s="247" t="e">
        <f>#REF!</f>
        <v>#REF!</v>
      </c>
      <c r="J17" s="247" t="e">
        <f>#REF!</f>
        <v>#REF!</v>
      </c>
      <c r="K17" s="247" t="e">
        <f>#REF!</f>
        <v>#REF!</v>
      </c>
      <c r="L17" s="297" t="e">
        <f>#REF!</f>
        <v>#REF!</v>
      </c>
      <c r="M17" s="298"/>
      <c r="N17" s="247" t="e">
        <f>#REF!</f>
        <v>#REF!</v>
      </c>
      <c r="O17" s="297" t="e">
        <f>#REF!</f>
        <v>#REF!</v>
      </c>
      <c r="P17" s="299"/>
      <c r="Q17" s="298"/>
      <c r="R17" s="168"/>
      <c r="S17" s="168"/>
    </row>
    <row r="18" spans="1:19" ht="30" customHeight="1" x14ac:dyDescent="0.2">
      <c r="A18" s="168"/>
      <c r="B18" s="313" t="s">
        <v>78</v>
      </c>
      <c r="C18" s="314"/>
      <c r="D18" s="314"/>
      <c r="E18" s="315"/>
      <c r="F18" s="297" t="e">
        <f>#REF!</f>
        <v>#REF!</v>
      </c>
      <c r="G18" s="298"/>
      <c r="H18" s="247" t="e">
        <f>#REF!</f>
        <v>#REF!</v>
      </c>
      <c r="I18" s="247" t="e">
        <f>#REF!</f>
        <v>#REF!</v>
      </c>
      <c r="J18" s="247" t="e">
        <f>#REF!</f>
        <v>#REF!</v>
      </c>
      <c r="K18" s="247" t="e">
        <f>#REF!</f>
        <v>#REF!</v>
      </c>
      <c r="L18" s="297" t="e">
        <f>#REF!</f>
        <v>#REF!</v>
      </c>
      <c r="M18" s="298"/>
      <c r="N18" s="247" t="e">
        <f>#REF!</f>
        <v>#REF!</v>
      </c>
      <c r="O18" s="297" t="e">
        <f>#REF!</f>
        <v>#REF!</v>
      </c>
      <c r="P18" s="299"/>
      <c r="Q18" s="298"/>
      <c r="R18" s="168"/>
      <c r="S18" s="168"/>
    </row>
    <row r="19" spans="1:19" ht="30" customHeight="1" x14ac:dyDescent="0.2">
      <c r="A19" s="168"/>
      <c r="B19" s="313" t="s">
        <v>165</v>
      </c>
      <c r="C19" s="314"/>
      <c r="D19" s="314"/>
      <c r="E19" s="315"/>
      <c r="F19" s="297" t="e">
        <f>#REF!</f>
        <v>#REF!</v>
      </c>
      <c r="G19" s="298"/>
      <c r="H19" s="247" t="e">
        <f>#REF!</f>
        <v>#REF!</v>
      </c>
      <c r="I19" s="247" t="e">
        <f>#REF!</f>
        <v>#REF!</v>
      </c>
      <c r="J19" s="247" t="e">
        <f>#REF!</f>
        <v>#REF!</v>
      </c>
      <c r="K19" s="247" t="e">
        <f>#REF!</f>
        <v>#REF!</v>
      </c>
      <c r="L19" s="297" t="e">
        <f>#REF!</f>
        <v>#REF!</v>
      </c>
      <c r="M19" s="298"/>
      <c r="N19" s="247" t="e">
        <f>#REF!</f>
        <v>#REF!</v>
      </c>
      <c r="O19" s="297" t="e">
        <f>#REF!</f>
        <v>#REF!</v>
      </c>
      <c r="P19" s="299"/>
      <c r="Q19" s="298"/>
      <c r="R19" s="168"/>
      <c r="S19" s="168"/>
    </row>
    <row r="20" spans="1:19" ht="30" customHeight="1" x14ac:dyDescent="0.2">
      <c r="A20" s="168"/>
      <c r="B20" s="304" t="s">
        <v>166</v>
      </c>
      <c r="C20" s="305"/>
      <c r="D20" s="305"/>
      <c r="E20" s="306"/>
      <c r="F20" s="297" t="e">
        <f>#REF!</f>
        <v>#REF!</v>
      </c>
      <c r="G20" s="298"/>
      <c r="H20" s="247" t="e">
        <f>#REF!</f>
        <v>#REF!</v>
      </c>
      <c r="I20" s="247" t="e">
        <f>#REF!</f>
        <v>#REF!</v>
      </c>
      <c r="J20" s="247" t="e">
        <f>#REF!</f>
        <v>#REF!</v>
      </c>
      <c r="K20" s="247" t="e">
        <f>#REF!</f>
        <v>#REF!</v>
      </c>
      <c r="L20" s="297" t="e">
        <f>#REF!</f>
        <v>#REF!</v>
      </c>
      <c r="M20" s="298"/>
      <c r="N20" s="247" t="e">
        <f>#REF!</f>
        <v>#REF!</v>
      </c>
      <c r="O20" s="297" t="e">
        <f>#REF!</f>
        <v>#REF!</v>
      </c>
      <c r="P20" s="299"/>
      <c r="Q20" s="298"/>
      <c r="R20" s="168"/>
      <c r="S20" s="168"/>
    </row>
    <row r="21" spans="1:19" ht="30" customHeight="1" x14ac:dyDescent="0.2">
      <c r="A21" s="168"/>
      <c r="B21" s="304" t="s">
        <v>167</v>
      </c>
      <c r="C21" s="305"/>
      <c r="D21" s="305"/>
      <c r="E21" s="306"/>
      <c r="F21" s="297" t="e">
        <f>#REF!</f>
        <v>#REF!</v>
      </c>
      <c r="G21" s="298"/>
      <c r="H21" s="247" t="e">
        <f>#REF!</f>
        <v>#REF!</v>
      </c>
      <c r="I21" s="247" t="e">
        <f>#REF!</f>
        <v>#REF!</v>
      </c>
      <c r="J21" s="247" t="e">
        <f>#REF!</f>
        <v>#REF!</v>
      </c>
      <c r="K21" s="247" t="e">
        <f>#REF!</f>
        <v>#REF!</v>
      </c>
      <c r="L21" s="297" t="e">
        <f>#REF!</f>
        <v>#REF!</v>
      </c>
      <c r="M21" s="298"/>
      <c r="N21" s="247" t="e">
        <f>#REF!</f>
        <v>#REF!</v>
      </c>
      <c r="O21" s="297" t="e">
        <f>#REF!</f>
        <v>#REF!</v>
      </c>
      <c r="P21" s="299"/>
      <c r="Q21" s="298"/>
      <c r="R21" s="168"/>
      <c r="S21" s="168"/>
    </row>
    <row r="22" spans="1:19" ht="30" customHeight="1" x14ac:dyDescent="0.2">
      <c r="A22" s="168"/>
      <c r="B22" s="304" t="s">
        <v>168</v>
      </c>
      <c r="C22" s="305"/>
      <c r="D22" s="305"/>
      <c r="E22" s="306"/>
      <c r="F22" s="297" t="e">
        <f>#REF!</f>
        <v>#REF!</v>
      </c>
      <c r="G22" s="298"/>
      <c r="H22" s="247" t="e">
        <f>#REF!</f>
        <v>#REF!</v>
      </c>
      <c r="I22" s="247" t="e">
        <f>#REF!</f>
        <v>#REF!</v>
      </c>
      <c r="J22" s="247" t="e">
        <f>#REF!</f>
        <v>#REF!</v>
      </c>
      <c r="K22" s="247" t="e">
        <f>#REF!</f>
        <v>#REF!</v>
      </c>
      <c r="L22" s="297" t="e">
        <f>#REF!</f>
        <v>#REF!</v>
      </c>
      <c r="M22" s="298"/>
      <c r="N22" s="247" t="e">
        <f>#REF!</f>
        <v>#REF!</v>
      </c>
      <c r="O22" s="297" t="e">
        <f>#REF!</f>
        <v>#REF!</v>
      </c>
      <c r="P22" s="299"/>
      <c r="Q22" s="298"/>
      <c r="R22" s="168"/>
      <c r="S22" s="168"/>
    </row>
    <row r="23" spans="1:19" ht="30" customHeight="1" x14ac:dyDescent="0.2">
      <c r="A23" s="168"/>
      <c r="B23" s="304" t="s">
        <v>169</v>
      </c>
      <c r="C23" s="305"/>
      <c r="D23" s="305"/>
      <c r="E23" s="306"/>
      <c r="F23" s="297" t="e">
        <f>#REF!</f>
        <v>#REF!</v>
      </c>
      <c r="G23" s="298"/>
      <c r="H23" s="247" t="e">
        <f>#REF!</f>
        <v>#REF!</v>
      </c>
      <c r="I23" s="247" t="e">
        <f>#REF!</f>
        <v>#REF!</v>
      </c>
      <c r="J23" s="247" t="e">
        <f>#REF!</f>
        <v>#REF!</v>
      </c>
      <c r="K23" s="247" t="e">
        <f>#REF!</f>
        <v>#REF!</v>
      </c>
      <c r="L23" s="297" t="e">
        <f>#REF!</f>
        <v>#REF!</v>
      </c>
      <c r="M23" s="298"/>
      <c r="N23" s="247" t="e">
        <f>#REF!</f>
        <v>#REF!</v>
      </c>
      <c r="O23" s="297" t="e">
        <f>#REF!</f>
        <v>#REF!</v>
      </c>
      <c r="P23" s="299"/>
      <c r="Q23" s="298"/>
      <c r="R23" s="168"/>
      <c r="S23" s="168"/>
    </row>
    <row r="24" spans="1:19" ht="30" customHeight="1" x14ac:dyDescent="0.2">
      <c r="A24" s="168"/>
      <c r="B24" s="313" t="s">
        <v>170</v>
      </c>
      <c r="C24" s="314"/>
      <c r="D24" s="314"/>
      <c r="E24" s="315"/>
      <c r="F24" s="297" t="e">
        <f>#REF!</f>
        <v>#REF!</v>
      </c>
      <c r="G24" s="298"/>
      <c r="H24" s="247" t="e">
        <f>#REF!</f>
        <v>#REF!</v>
      </c>
      <c r="I24" s="247" t="e">
        <f>#REF!</f>
        <v>#REF!</v>
      </c>
      <c r="J24" s="247" t="e">
        <f>#REF!</f>
        <v>#REF!</v>
      </c>
      <c r="K24" s="247" t="e">
        <f>#REF!</f>
        <v>#REF!</v>
      </c>
      <c r="L24" s="297" t="e">
        <f>#REF!</f>
        <v>#REF!</v>
      </c>
      <c r="M24" s="298"/>
      <c r="N24" s="247" t="e">
        <f>#REF!</f>
        <v>#REF!</v>
      </c>
      <c r="O24" s="297" t="e">
        <f>#REF!</f>
        <v>#REF!</v>
      </c>
      <c r="P24" s="299"/>
      <c r="Q24" s="298"/>
      <c r="R24" s="168"/>
      <c r="S24" s="168"/>
    </row>
    <row r="25" spans="1:19" ht="30" customHeight="1" x14ac:dyDescent="0.2">
      <c r="A25" s="168"/>
      <c r="B25" s="304" t="s">
        <v>166</v>
      </c>
      <c r="C25" s="305"/>
      <c r="D25" s="305"/>
      <c r="E25" s="306"/>
      <c r="F25" s="297" t="e">
        <f>#REF!</f>
        <v>#REF!</v>
      </c>
      <c r="G25" s="298"/>
      <c r="H25" s="247" t="e">
        <f>#REF!</f>
        <v>#REF!</v>
      </c>
      <c r="I25" s="247" t="e">
        <f>#REF!</f>
        <v>#REF!</v>
      </c>
      <c r="J25" s="247" t="e">
        <f>#REF!</f>
        <v>#REF!</v>
      </c>
      <c r="K25" s="247" t="e">
        <f>#REF!</f>
        <v>#REF!</v>
      </c>
      <c r="L25" s="297" t="e">
        <f>#REF!</f>
        <v>#REF!</v>
      </c>
      <c r="M25" s="298"/>
      <c r="N25" s="247" t="e">
        <f>#REF!</f>
        <v>#REF!</v>
      </c>
      <c r="O25" s="297" t="e">
        <f>#REF!</f>
        <v>#REF!</v>
      </c>
      <c r="P25" s="299"/>
      <c r="Q25" s="298"/>
      <c r="R25" s="168"/>
      <c r="S25" s="168"/>
    </row>
    <row r="26" spans="1:19" ht="30" customHeight="1" x14ac:dyDescent="0.2">
      <c r="A26" s="168"/>
      <c r="B26" s="304" t="s">
        <v>167</v>
      </c>
      <c r="C26" s="305"/>
      <c r="D26" s="305"/>
      <c r="E26" s="306"/>
      <c r="F26" s="297" t="e">
        <f>#REF!</f>
        <v>#REF!</v>
      </c>
      <c r="G26" s="298"/>
      <c r="H26" s="247" t="e">
        <f>#REF!</f>
        <v>#REF!</v>
      </c>
      <c r="I26" s="247" t="e">
        <f>#REF!</f>
        <v>#REF!</v>
      </c>
      <c r="J26" s="247" t="e">
        <f>#REF!</f>
        <v>#REF!</v>
      </c>
      <c r="K26" s="247" t="e">
        <f>#REF!</f>
        <v>#REF!</v>
      </c>
      <c r="L26" s="297" t="e">
        <f>#REF!</f>
        <v>#REF!</v>
      </c>
      <c r="M26" s="298"/>
      <c r="N26" s="247" t="e">
        <f>#REF!</f>
        <v>#REF!</v>
      </c>
      <c r="O26" s="297" t="e">
        <f>#REF!</f>
        <v>#REF!</v>
      </c>
      <c r="P26" s="299"/>
      <c r="Q26" s="298"/>
      <c r="R26" s="168"/>
      <c r="S26" s="168"/>
    </row>
    <row r="27" spans="1:19" ht="30" customHeight="1" x14ac:dyDescent="0.2">
      <c r="A27" s="168"/>
      <c r="B27" s="304" t="s">
        <v>168</v>
      </c>
      <c r="C27" s="305"/>
      <c r="D27" s="305"/>
      <c r="E27" s="306"/>
      <c r="F27" s="297" t="e">
        <f>#REF!</f>
        <v>#REF!</v>
      </c>
      <c r="G27" s="298"/>
      <c r="H27" s="247" t="e">
        <f>#REF!</f>
        <v>#REF!</v>
      </c>
      <c r="I27" s="247" t="e">
        <f>#REF!</f>
        <v>#REF!</v>
      </c>
      <c r="J27" s="247" t="e">
        <f>#REF!</f>
        <v>#REF!</v>
      </c>
      <c r="K27" s="247" t="e">
        <f>#REF!</f>
        <v>#REF!</v>
      </c>
      <c r="L27" s="297" t="e">
        <f>#REF!</f>
        <v>#REF!</v>
      </c>
      <c r="M27" s="298"/>
      <c r="N27" s="247" t="e">
        <f>#REF!</f>
        <v>#REF!</v>
      </c>
      <c r="O27" s="297" t="e">
        <f>#REF!</f>
        <v>#REF!</v>
      </c>
      <c r="P27" s="299"/>
      <c r="Q27" s="298"/>
      <c r="R27" s="168"/>
      <c r="S27" s="168"/>
    </row>
    <row r="28" spans="1:19" ht="30" customHeight="1" x14ac:dyDescent="0.2">
      <c r="A28" s="168"/>
      <c r="B28" s="313" t="s">
        <v>171</v>
      </c>
      <c r="C28" s="314"/>
      <c r="D28" s="314"/>
      <c r="E28" s="315"/>
      <c r="F28" s="297" t="e">
        <f>#REF!</f>
        <v>#REF!</v>
      </c>
      <c r="G28" s="298"/>
      <c r="H28" s="247" t="e">
        <f>#REF!</f>
        <v>#REF!</v>
      </c>
      <c r="I28" s="247" t="e">
        <f>#REF!</f>
        <v>#REF!</v>
      </c>
      <c r="J28" s="247" t="e">
        <f>#REF!</f>
        <v>#REF!</v>
      </c>
      <c r="K28" s="247" t="e">
        <f>#REF!</f>
        <v>#REF!</v>
      </c>
      <c r="L28" s="297" t="e">
        <f>#REF!</f>
        <v>#REF!</v>
      </c>
      <c r="M28" s="298"/>
      <c r="N28" s="247" t="e">
        <f>#REF!</f>
        <v>#REF!</v>
      </c>
      <c r="O28" s="297" t="e">
        <f>#REF!</f>
        <v>#REF!</v>
      </c>
      <c r="P28" s="299"/>
      <c r="Q28" s="298"/>
      <c r="R28" s="168"/>
      <c r="S28" s="168"/>
    </row>
    <row r="29" spans="1:19" ht="30" customHeight="1" x14ac:dyDescent="0.2">
      <c r="A29" s="168"/>
      <c r="B29" s="304" t="s">
        <v>166</v>
      </c>
      <c r="C29" s="305"/>
      <c r="D29" s="305"/>
      <c r="E29" s="306"/>
      <c r="F29" s="297" t="e">
        <f>#REF!</f>
        <v>#REF!</v>
      </c>
      <c r="G29" s="298"/>
      <c r="H29" s="247" t="e">
        <f>#REF!</f>
        <v>#REF!</v>
      </c>
      <c r="I29" s="247" t="e">
        <f>#REF!</f>
        <v>#REF!</v>
      </c>
      <c r="J29" s="247" t="e">
        <f>#REF!</f>
        <v>#REF!</v>
      </c>
      <c r="K29" s="247" t="e">
        <f>#REF!</f>
        <v>#REF!</v>
      </c>
      <c r="L29" s="297" t="e">
        <f>#REF!</f>
        <v>#REF!</v>
      </c>
      <c r="M29" s="298"/>
      <c r="N29" s="247" t="e">
        <f>#REF!</f>
        <v>#REF!</v>
      </c>
      <c r="O29" s="297" t="e">
        <f>#REF!</f>
        <v>#REF!</v>
      </c>
      <c r="P29" s="299"/>
      <c r="Q29" s="298"/>
      <c r="R29" s="168"/>
      <c r="S29" s="168"/>
    </row>
    <row r="30" spans="1:19" ht="30" customHeight="1" x14ac:dyDescent="0.2">
      <c r="A30" s="168"/>
      <c r="B30" s="304" t="s">
        <v>167</v>
      </c>
      <c r="C30" s="305"/>
      <c r="D30" s="305"/>
      <c r="E30" s="306"/>
      <c r="F30" s="297" t="e">
        <f>#REF!</f>
        <v>#REF!</v>
      </c>
      <c r="G30" s="298"/>
      <c r="H30" s="247" t="e">
        <f>#REF!</f>
        <v>#REF!</v>
      </c>
      <c r="I30" s="247" t="e">
        <f>#REF!</f>
        <v>#REF!</v>
      </c>
      <c r="J30" s="247" t="e">
        <f>#REF!</f>
        <v>#REF!</v>
      </c>
      <c r="K30" s="247" t="e">
        <f>#REF!</f>
        <v>#REF!</v>
      </c>
      <c r="L30" s="297" t="e">
        <f>#REF!</f>
        <v>#REF!</v>
      </c>
      <c r="M30" s="298"/>
      <c r="N30" s="247" t="e">
        <f>#REF!</f>
        <v>#REF!</v>
      </c>
      <c r="O30" s="297" t="e">
        <f>#REF!</f>
        <v>#REF!</v>
      </c>
      <c r="P30" s="299"/>
      <c r="Q30" s="298"/>
      <c r="R30" s="168"/>
      <c r="S30" s="168"/>
    </row>
    <row r="31" spans="1:19" ht="30" customHeight="1" x14ac:dyDescent="0.2">
      <c r="A31" s="168"/>
      <c r="B31" s="304" t="s">
        <v>168</v>
      </c>
      <c r="C31" s="305"/>
      <c r="D31" s="305"/>
      <c r="E31" s="306"/>
      <c r="F31" s="297" t="e">
        <f>#REF!</f>
        <v>#REF!</v>
      </c>
      <c r="G31" s="298"/>
      <c r="H31" s="247" t="e">
        <f>#REF!</f>
        <v>#REF!</v>
      </c>
      <c r="I31" s="247" t="e">
        <f>#REF!</f>
        <v>#REF!</v>
      </c>
      <c r="J31" s="247" t="e">
        <f>#REF!</f>
        <v>#REF!</v>
      </c>
      <c r="K31" s="247" t="e">
        <f>#REF!</f>
        <v>#REF!</v>
      </c>
      <c r="L31" s="297" t="e">
        <f>#REF!</f>
        <v>#REF!</v>
      </c>
      <c r="M31" s="298"/>
      <c r="N31" s="247" t="e">
        <f>#REF!</f>
        <v>#REF!</v>
      </c>
      <c r="O31" s="297" t="e">
        <f>#REF!</f>
        <v>#REF!</v>
      </c>
      <c r="P31" s="299"/>
      <c r="Q31" s="298"/>
      <c r="R31" s="168"/>
      <c r="S31" s="168"/>
    </row>
    <row r="32" spans="1:19" ht="30" customHeight="1" x14ac:dyDescent="0.2">
      <c r="A32" s="168"/>
      <c r="B32" s="304" t="s">
        <v>169</v>
      </c>
      <c r="C32" s="305"/>
      <c r="D32" s="305"/>
      <c r="E32" s="306"/>
      <c r="F32" s="297" t="e">
        <f>#REF!</f>
        <v>#REF!</v>
      </c>
      <c r="G32" s="298"/>
      <c r="H32" s="247" t="e">
        <f>#REF!</f>
        <v>#REF!</v>
      </c>
      <c r="I32" s="247" t="e">
        <f>#REF!</f>
        <v>#REF!</v>
      </c>
      <c r="J32" s="247" t="e">
        <f>#REF!</f>
        <v>#REF!</v>
      </c>
      <c r="K32" s="247" t="e">
        <f>#REF!</f>
        <v>#REF!</v>
      </c>
      <c r="L32" s="297" t="e">
        <f>#REF!</f>
        <v>#REF!</v>
      </c>
      <c r="M32" s="298"/>
      <c r="N32" s="247" t="e">
        <f>#REF!</f>
        <v>#REF!</v>
      </c>
      <c r="O32" s="297" t="e">
        <f>#REF!</f>
        <v>#REF!</v>
      </c>
      <c r="P32" s="299"/>
      <c r="Q32" s="298"/>
      <c r="R32" s="168"/>
      <c r="S32" s="168"/>
    </row>
    <row r="33" spans="1:19" ht="30" customHeight="1" x14ac:dyDescent="0.2">
      <c r="A33" s="168"/>
      <c r="B33" s="300" t="s">
        <v>203</v>
      </c>
      <c r="C33" s="300"/>
      <c r="D33" s="300"/>
      <c r="E33" s="300"/>
      <c r="F33" s="297" t="e">
        <f>#REF!</f>
        <v>#REF!</v>
      </c>
      <c r="G33" s="298"/>
      <c r="H33" s="247" t="e">
        <f>#REF!</f>
        <v>#REF!</v>
      </c>
      <c r="I33" s="247" t="e">
        <f>#REF!</f>
        <v>#REF!</v>
      </c>
      <c r="J33" s="247" t="e">
        <f>#REF!</f>
        <v>#REF!</v>
      </c>
      <c r="K33" s="247" t="e">
        <f>#REF!</f>
        <v>#REF!</v>
      </c>
      <c r="L33" s="297" t="e">
        <f>#REF!</f>
        <v>#REF!</v>
      </c>
      <c r="M33" s="298"/>
      <c r="N33" s="247" t="e">
        <f>#REF!</f>
        <v>#REF!</v>
      </c>
      <c r="O33" s="297" t="e">
        <f>#REF!</f>
        <v>#REF!</v>
      </c>
      <c r="P33" s="299"/>
      <c r="Q33" s="298"/>
      <c r="R33" s="168"/>
      <c r="S33" s="168"/>
    </row>
    <row r="34" spans="1:19" ht="30" customHeight="1" x14ac:dyDescent="0.2">
      <c r="A34" s="168"/>
      <c r="B34" s="300" t="s">
        <v>172</v>
      </c>
      <c r="C34" s="300"/>
      <c r="D34" s="300"/>
      <c r="E34" s="300"/>
      <c r="F34" s="297"/>
      <c r="G34" s="298"/>
      <c r="H34" s="245"/>
      <c r="I34" s="245"/>
      <c r="J34" s="245" t="e">
        <f>#REF!</f>
        <v>#REF!</v>
      </c>
      <c r="K34" s="245"/>
      <c r="L34" s="297"/>
      <c r="M34" s="298"/>
      <c r="N34" s="245"/>
      <c r="O34" s="297"/>
      <c r="P34" s="299"/>
      <c r="Q34" s="298"/>
      <c r="R34" s="168"/>
      <c r="S34" s="168"/>
    </row>
    <row r="35" spans="1:19" ht="30" customHeight="1" x14ac:dyDescent="0.2">
      <c r="A35" s="168"/>
      <c r="B35" s="300" t="s">
        <v>203</v>
      </c>
      <c r="C35" s="300"/>
      <c r="D35" s="300"/>
      <c r="E35" s="300"/>
      <c r="F35" s="301"/>
      <c r="G35" s="302"/>
      <c r="H35" s="246"/>
      <c r="I35" s="246"/>
      <c r="J35" s="245"/>
      <c r="K35" s="246"/>
      <c r="L35" s="301"/>
      <c r="M35" s="302"/>
      <c r="N35" s="246"/>
      <c r="O35" s="301"/>
      <c r="P35" s="303"/>
      <c r="Q35" s="302"/>
      <c r="R35" s="168"/>
      <c r="S35" s="168"/>
    </row>
    <row r="36" spans="1:19" x14ac:dyDescent="0.2">
      <c r="A36" s="168"/>
      <c r="B36" s="294" t="s">
        <v>173</v>
      </c>
      <c r="C36" s="295"/>
      <c r="D36" s="295"/>
      <c r="E36" s="296"/>
      <c r="F36" s="297" t="e">
        <f>F28+F24+F19</f>
        <v>#REF!</v>
      </c>
      <c r="G36" s="298"/>
      <c r="H36" s="245" t="e">
        <f>H28+H24+H19</f>
        <v>#REF!</v>
      </c>
      <c r="I36" s="247" t="e">
        <f>I28+I24+I19</f>
        <v>#REF!</v>
      </c>
      <c r="J36" s="247" t="e">
        <f>J28+J24+J19</f>
        <v>#REF!</v>
      </c>
      <c r="K36" s="247" t="e">
        <f>K28+K24+K19</f>
        <v>#REF!</v>
      </c>
      <c r="L36" s="297" t="e">
        <f>L28+L24+L19</f>
        <v>#REF!</v>
      </c>
      <c r="M36" s="298"/>
      <c r="N36" s="245" t="e">
        <f>#REF!</f>
        <v>#REF!</v>
      </c>
      <c r="O36" s="297" t="e">
        <f>O28+O24+O19</f>
        <v>#REF!</v>
      </c>
      <c r="P36" s="299"/>
      <c r="Q36" s="298"/>
      <c r="R36" s="168"/>
      <c r="S36" s="168"/>
    </row>
  </sheetData>
  <customSheetViews>
    <customSheetView guid="{4C5C60D6-68B5-4777-B39B-C2505A268E2C}" topLeftCell="A19">
      <selection activeCell="H32" activeCellId="1" sqref="H36 H32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75B597AF-90E8-43A5-896D-C884375FFE14}" topLeftCell="A23">
      <selection activeCell="F37" sqref="F37:G37"/>
      <pageMargins left="0.7" right="0.7" top="0.75" bottom="0.75" header="0.3" footer="0.3"/>
    </customSheetView>
  </customSheetViews>
  <mergeCells count="106"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Atashe</vt:lpstr>
      <vt:lpstr>Raporti barazimit</vt:lpstr>
      <vt:lpstr>Spenzimet mujore -Atashe</vt:lpstr>
      <vt:lpstr>Krahasimi i buxhetit 3 vite</vt:lpstr>
      <vt:lpstr>Raporti për publikim</vt:lpstr>
      <vt:lpstr>kontrolli -fb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2025-03-27T12:22:23Z</cp:lastPrinted>
  <dcterms:created xsi:type="dcterms:W3CDTF">2005-07-05T14:53:19Z</dcterms:created>
  <dcterms:modified xsi:type="dcterms:W3CDTF">2025-11-05T12:46:05Z</dcterms:modified>
</cp:coreProperties>
</file>